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arena-server\Data_Sports1\02)帯広の森体育館\森体共有\使用状況案内\森体\"/>
    </mc:Choice>
  </mc:AlternateContent>
  <xr:revisionPtr revIDLastSave="0" documentId="8_{0723D19A-C361-4DCE-8ABF-836E15EFAB54}" xr6:coauthVersionLast="47" xr6:coauthVersionMax="47" xr10:uidLastSave="{00000000-0000-0000-0000-000000000000}"/>
  <bookViews>
    <workbookView xWindow="-120" yWindow="-120" windowWidth="29040" windowHeight="15840" activeTab="2" xr2:uid="{00000000-000D-0000-FFFF-FFFF00000000}"/>
  </bookViews>
  <sheets>
    <sheet name="１体（閉館中はこちらでお願いします）" sheetId="3" r:id="rId1"/>
    <sheet name="１体" sheetId="5" state="hidden" r:id="rId2"/>
    <sheet name="２･３体" sheetId="4" r:id="rId3"/>
    <sheet name="1体Old" sheetId="6" r:id="rId4"/>
  </sheets>
  <definedNames>
    <definedName name="_xlnm.Print_Area" localSheetId="1">'１体'!$A$6:$BG$59</definedName>
    <definedName name="_xlnm.Print_Area" localSheetId="0">'１体（閉館中はこちらでお願いします）'!$A$6:$BF$55</definedName>
    <definedName name="_xlnm.Print_Area" localSheetId="2">'２･３体'!$A$5:$BI$48</definedName>
    <definedName name="_xlnm.Print_Titles" localSheetId="2">'２･３体'!$5:$9</definedName>
    <definedName name="配布日付" localSheetId="1">'１体'!$AX$6</definedName>
    <definedName name="配布日付" localSheetId="0">'１体（閉館中はこちらでお願いします）'!$AU$6</definedName>
    <definedName name="配布日付">#REF!</definedName>
  </definedNames>
  <calcPr calcId="191029"/>
</workbook>
</file>

<file path=xl/calcChain.xml><?xml version="1.0" encoding="utf-8"?>
<calcChain xmlns="http://schemas.openxmlformats.org/spreadsheetml/2006/main">
  <c r="J5" i="4" l="1"/>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11" i="6"/>
  <c r="B10" i="6"/>
  <c r="D10" i="6" s="1"/>
  <c r="C69" i="5"/>
  <c r="AE13" i="5"/>
  <c r="AF13" i="5" s="1"/>
  <c r="AG13" i="5" s="1"/>
  <c r="B13" i="5"/>
  <c r="AF10" i="5"/>
  <c r="AG10" i="5" s="1"/>
  <c r="C10" i="5"/>
  <c r="D10" i="5" s="1"/>
  <c r="B21" i="6" l="1"/>
  <c r="D21" i="6"/>
  <c r="F21" i="6" s="1"/>
  <c r="G21" i="6" s="1"/>
  <c r="C21" i="4" s="1"/>
  <c r="B17" i="6"/>
  <c r="D17" i="6" s="1"/>
  <c r="F17" i="6" s="1"/>
  <c r="G17" i="6" s="1"/>
  <c r="C17" i="4" s="1"/>
  <c r="B13" i="6"/>
  <c r="D13" i="6" s="1"/>
  <c r="B37" i="6"/>
  <c r="D37" i="6" s="1"/>
  <c r="F37" i="6" s="1"/>
  <c r="G37" i="6" s="1"/>
  <c r="C37" i="4" s="1"/>
  <c r="B33" i="6"/>
  <c r="D33" i="6" s="1"/>
  <c r="F33" i="6" s="1"/>
  <c r="G33" i="6" s="1"/>
  <c r="C33" i="4" s="1"/>
  <c r="B29" i="6"/>
  <c r="D29" i="6" s="1"/>
  <c r="F29" i="6" s="1"/>
  <c r="G29" i="6" s="1"/>
  <c r="C29" i="4" s="1"/>
  <c r="B11" i="6"/>
  <c r="D11" i="6" s="1"/>
  <c r="B25" i="6"/>
  <c r="D25" i="6" s="1"/>
  <c r="E25" i="6" s="1"/>
  <c r="B25" i="4" s="1"/>
  <c r="F11" i="6"/>
  <c r="G11" i="6" s="1"/>
  <c r="C11" i="4" s="1"/>
  <c r="E11" i="6"/>
  <c r="B11" i="4" s="1"/>
  <c r="E17" i="6"/>
  <c r="B17" i="4" s="1"/>
  <c r="E13" i="6"/>
  <c r="B13" i="4" s="1"/>
  <c r="F13" i="6"/>
  <c r="G13" i="6" s="1"/>
  <c r="C13" i="4" s="1"/>
  <c r="E21" i="6"/>
  <c r="B21" i="4" s="1"/>
  <c r="B40" i="6"/>
  <c r="D40" i="6" s="1"/>
  <c r="B32" i="6"/>
  <c r="D32" i="6" s="1"/>
  <c r="B24" i="6"/>
  <c r="D24" i="6" s="1"/>
  <c r="B16" i="6"/>
  <c r="D16" i="6" s="1"/>
  <c r="B12" i="6"/>
  <c r="D12" i="6" s="1"/>
  <c r="B38" i="6"/>
  <c r="D38" i="6" s="1"/>
  <c r="B34" i="6"/>
  <c r="D34" i="6" s="1"/>
  <c r="B30" i="6"/>
  <c r="D30" i="6" s="1"/>
  <c r="B26" i="6"/>
  <c r="D26" i="6" s="1"/>
  <c r="B22" i="6"/>
  <c r="D22" i="6" s="1"/>
  <c r="B18" i="6"/>
  <c r="D18" i="6" s="1"/>
  <c r="B14" i="6"/>
  <c r="D14" i="6" s="1"/>
  <c r="B36" i="6"/>
  <c r="D36" i="6" s="1"/>
  <c r="B28" i="6"/>
  <c r="D28" i="6" s="1"/>
  <c r="B20" i="6"/>
  <c r="D20" i="6" s="1"/>
  <c r="B39" i="6"/>
  <c r="D39" i="6" s="1"/>
  <c r="B35" i="6"/>
  <c r="D35" i="6" s="1"/>
  <c r="B31" i="6"/>
  <c r="D31" i="6" s="1"/>
  <c r="B27" i="6"/>
  <c r="D27" i="6" s="1"/>
  <c r="B23" i="6"/>
  <c r="D23" i="6" s="1"/>
  <c r="B19" i="6"/>
  <c r="D19" i="6" s="1"/>
  <c r="B15" i="6"/>
  <c r="D15" i="6" s="1"/>
  <c r="E10" i="6"/>
  <c r="B10" i="4" s="1"/>
  <c r="F10" i="6"/>
  <c r="G10" i="6" s="1"/>
  <c r="C10" i="4" s="1"/>
  <c r="AD10" i="4" s="1"/>
  <c r="C13" i="5"/>
  <c r="D13" i="5" s="1"/>
  <c r="AE16" i="5"/>
  <c r="AE19" i="5" s="1"/>
  <c r="B16" i="5"/>
  <c r="B19" i="5" s="1"/>
  <c r="B22" i="5" s="1"/>
  <c r="D5" i="4"/>
  <c r="D73" i="4"/>
  <c r="C73" i="4"/>
  <c r="C65" i="3"/>
  <c r="E29" i="6" l="1"/>
  <c r="B29" i="4" s="1"/>
  <c r="E33" i="6"/>
  <c r="B33" i="4" s="1"/>
  <c r="AF16" i="5"/>
  <c r="AG16" i="5" s="1"/>
  <c r="C19" i="5"/>
  <c r="D19" i="5" s="1"/>
  <c r="C16" i="5"/>
  <c r="D16" i="5" s="1"/>
  <c r="F25" i="6"/>
  <c r="G25" i="6" s="1"/>
  <c r="C25" i="4" s="1"/>
  <c r="AD25" i="4" s="1"/>
  <c r="E37" i="6"/>
  <c r="B37" i="4" s="1"/>
  <c r="F24" i="6"/>
  <c r="G24" i="6" s="1"/>
  <c r="C24" i="4" s="1"/>
  <c r="E24" i="6"/>
  <c r="B24" i="4" s="1"/>
  <c r="F27" i="6"/>
  <c r="G27" i="6" s="1"/>
  <c r="C27" i="4" s="1"/>
  <c r="E27" i="6"/>
  <c r="B27" i="4" s="1"/>
  <c r="F20" i="6"/>
  <c r="G20" i="6" s="1"/>
  <c r="C20" i="4" s="1"/>
  <c r="E20" i="6"/>
  <c r="B20" i="4" s="1"/>
  <c r="F34" i="6"/>
  <c r="G34" i="6" s="1"/>
  <c r="C34" i="4" s="1"/>
  <c r="E34" i="6"/>
  <c r="B34" i="4" s="1"/>
  <c r="F15" i="6"/>
  <c r="G15" i="6" s="1"/>
  <c r="C15" i="4" s="1"/>
  <c r="E15" i="6"/>
  <c r="B15" i="4" s="1"/>
  <c r="E28" i="6"/>
  <c r="B28" i="4" s="1"/>
  <c r="F28" i="6"/>
  <c r="G28" i="6" s="1"/>
  <c r="C28" i="4" s="1"/>
  <c r="E22" i="6"/>
  <c r="B22" i="4" s="1"/>
  <c r="F22" i="6"/>
  <c r="G22" i="6" s="1"/>
  <c r="C22" i="4" s="1"/>
  <c r="E38" i="6"/>
  <c r="B38" i="4" s="1"/>
  <c r="F38" i="6"/>
  <c r="G38" i="6" s="1"/>
  <c r="C38" i="4" s="1"/>
  <c r="E32" i="6"/>
  <c r="B32" i="4" s="1"/>
  <c r="F32" i="6"/>
  <c r="G32" i="6" s="1"/>
  <c r="C32" i="4" s="1"/>
  <c r="E19" i="6"/>
  <c r="B19" i="4" s="1"/>
  <c r="F19" i="6"/>
  <c r="G19" i="6" s="1"/>
  <c r="C19" i="4" s="1"/>
  <c r="E35" i="6"/>
  <c r="B35" i="4" s="1"/>
  <c r="F35" i="6"/>
  <c r="G35" i="6" s="1"/>
  <c r="C35" i="4" s="1"/>
  <c r="F36" i="6"/>
  <c r="G36" i="6" s="1"/>
  <c r="C36" i="4" s="1"/>
  <c r="E36" i="6"/>
  <c r="B36" i="4" s="1"/>
  <c r="E26" i="6"/>
  <c r="B26" i="4" s="1"/>
  <c r="F26" i="6"/>
  <c r="G26" i="6" s="1"/>
  <c r="C26" i="4" s="1"/>
  <c r="AD26" i="4" s="1"/>
  <c r="E12" i="6"/>
  <c r="B12" i="4" s="1"/>
  <c r="F12" i="6"/>
  <c r="G12" i="6" s="1"/>
  <c r="C12" i="4" s="1"/>
  <c r="AD12" i="4" s="1"/>
  <c r="E40" i="6"/>
  <c r="F40" i="6"/>
  <c r="G40" i="6" s="1"/>
  <c r="C40" i="4" s="1"/>
  <c r="F18" i="6"/>
  <c r="G18" i="6" s="1"/>
  <c r="C18" i="4" s="1"/>
  <c r="E18" i="6"/>
  <c r="B18" i="4" s="1"/>
  <c r="F31" i="6"/>
  <c r="G31" i="6" s="1"/>
  <c r="C31" i="4" s="1"/>
  <c r="E31" i="6"/>
  <c r="B31" i="4" s="1"/>
  <c r="E23" i="6"/>
  <c r="B23" i="4" s="1"/>
  <c r="F23" i="6"/>
  <c r="G23" i="6" s="1"/>
  <c r="C23" i="4" s="1"/>
  <c r="E39" i="6"/>
  <c r="B39" i="4" s="1"/>
  <c r="F39" i="6"/>
  <c r="G39" i="6" s="1"/>
  <c r="C39" i="4" s="1"/>
  <c r="F14" i="6"/>
  <c r="G14" i="6" s="1"/>
  <c r="C14" i="4" s="1"/>
  <c r="E14" i="6"/>
  <c r="B14" i="4" s="1"/>
  <c r="F30" i="6"/>
  <c r="G30" i="6" s="1"/>
  <c r="C30" i="4" s="1"/>
  <c r="E30" i="6"/>
  <c r="B30" i="4" s="1"/>
  <c r="E16" i="6"/>
  <c r="B16" i="4" s="1"/>
  <c r="F16" i="6"/>
  <c r="G16" i="6" s="1"/>
  <c r="C16" i="4" s="1"/>
  <c r="AF19" i="5"/>
  <c r="AG19" i="5" s="1"/>
  <c r="AE22" i="5"/>
  <c r="B25" i="5"/>
  <c r="C22" i="5"/>
  <c r="D22" i="5" s="1"/>
  <c r="AC11" i="4"/>
  <c r="AC10" i="4"/>
  <c r="AD13" i="4"/>
  <c r="AD11" i="4"/>
  <c r="B28" i="5" l="1"/>
  <c r="C25" i="5"/>
  <c r="D25" i="5" s="1"/>
  <c r="AE25" i="5"/>
  <c r="AF22" i="5"/>
  <c r="AG22" i="5" s="1"/>
  <c r="AC12" i="4"/>
  <c r="AD27" i="4"/>
  <c r="AD14" i="4"/>
  <c r="AF25" i="5" l="1"/>
  <c r="AG25" i="5" s="1"/>
  <c r="AE28" i="5"/>
  <c r="B31" i="5"/>
  <c r="C28" i="5"/>
  <c r="D28" i="5" s="1"/>
  <c r="AC13" i="4"/>
  <c r="AD15" i="4"/>
  <c r="AD28" i="4"/>
  <c r="B34" i="5" l="1"/>
  <c r="C31" i="5"/>
  <c r="D31" i="5" s="1"/>
  <c r="AE31" i="5"/>
  <c r="AF28" i="5"/>
  <c r="AG28" i="5" s="1"/>
  <c r="AC14" i="4"/>
  <c r="AD29" i="4"/>
  <c r="AD16" i="4"/>
  <c r="AF31" i="5" l="1"/>
  <c r="AG31" i="5" s="1"/>
  <c r="AE34" i="5"/>
  <c r="B37" i="5"/>
  <c r="C34" i="5"/>
  <c r="D34" i="5" s="1"/>
  <c r="AC16" i="4"/>
  <c r="AD17" i="4"/>
  <c r="AD30" i="4"/>
  <c r="B40" i="5" l="1"/>
  <c r="C37" i="5"/>
  <c r="D37" i="5" s="1"/>
  <c r="AE37" i="5"/>
  <c r="AF34" i="5"/>
  <c r="AG34" i="5" s="1"/>
  <c r="AC17" i="4"/>
  <c r="AD31" i="4"/>
  <c r="AD18" i="4"/>
  <c r="AF37" i="5" l="1"/>
  <c r="AG37" i="5" s="1"/>
  <c r="AE40" i="5"/>
  <c r="B43" i="5"/>
  <c r="C40" i="5"/>
  <c r="D40" i="5" s="1"/>
  <c r="AC18" i="4"/>
  <c r="AD19" i="4"/>
  <c r="AD32" i="4"/>
  <c r="B46" i="5" l="1"/>
  <c r="C43" i="5"/>
  <c r="D43" i="5" s="1"/>
  <c r="AE43" i="5"/>
  <c r="AF40" i="5"/>
  <c r="AG40" i="5" s="1"/>
  <c r="AC19" i="4"/>
  <c r="AD33" i="4"/>
  <c r="AD20" i="4"/>
  <c r="AF43" i="5" l="1"/>
  <c r="AG43" i="5" s="1"/>
  <c r="AE46" i="5"/>
  <c r="B49" i="5"/>
  <c r="C46" i="5"/>
  <c r="D46" i="5" s="1"/>
  <c r="AC20" i="4"/>
  <c r="AD21" i="4"/>
  <c r="AD34" i="4"/>
  <c r="B52" i="5" l="1"/>
  <c r="C52" i="5" s="1"/>
  <c r="D52" i="5" s="1"/>
  <c r="C49" i="5"/>
  <c r="D49" i="5" s="1"/>
  <c r="AE49" i="5"/>
  <c r="AF46" i="5"/>
  <c r="AG46" i="5" s="1"/>
  <c r="AC21" i="4"/>
  <c r="AD35" i="4"/>
  <c r="AD22" i="4"/>
  <c r="AF49" i="5" l="1"/>
  <c r="AG49" i="5" s="1"/>
  <c r="AE52" i="5"/>
  <c r="AC22" i="4"/>
  <c r="AD24" i="4"/>
  <c r="AD23" i="4"/>
  <c r="AD36" i="4"/>
  <c r="D114" i="5" l="1"/>
  <c r="E114" i="5" s="1"/>
  <c r="F114" i="5" s="1"/>
  <c r="AE55" i="5"/>
  <c r="AF55" i="5" s="1"/>
  <c r="AG55" i="5" s="1"/>
  <c r="AF52" i="5"/>
  <c r="AG52" i="5" s="1"/>
  <c r="AC23" i="4"/>
  <c r="AD37" i="4"/>
  <c r="AC24" i="4" l="1"/>
  <c r="AD40" i="4"/>
  <c r="AD38" i="4"/>
  <c r="AC25" i="4" l="1"/>
  <c r="D110" i="3"/>
  <c r="E110" i="3" s="1"/>
  <c r="F110" i="3" s="1"/>
  <c r="AD39" i="4" l="1"/>
  <c r="AC26" i="4"/>
  <c r="AC27" i="4" l="1"/>
  <c r="AC28" i="4" l="1"/>
  <c r="AC29" i="4" l="1"/>
  <c r="AC30" i="4" l="1"/>
  <c r="AC31" i="4"/>
  <c r="AC32" i="4" l="1"/>
  <c r="AC33" i="4" l="1"/>
  <c r="AC34" i="4" l="1"/>
  <c r="AC36" i="4" l="1"/>
  <c r="AC35" i="4"/>
  <c r="AC38" i="4" l="1"/>
  <c r="AC37" i="4" l="1"/>
  <c r="B40" i="4"/>
  <c r="AC40" i="4" s="1"/>
  <c r="AC3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wachi-m</author>
  </authors>
  <commentList>
    <comment ref="B3" authorId="0" shapeId="0" xr:uid="{6246FB9C-AA69-4900-B912-DD7BF092D576}">
      <text>
        <r>
          <rPr>
            <sz val="11"/>
            <color indexed="10"/>
            <rFont val="ＭＳ Ｐゴシック"/>
            <family val="3"/>
            <charset val="128"/>
          </rPr>
          <t>①</t>
        </r>
        <r>
          <rPr>
            <sz val="9"/>
            <color indexed="81"/>
            <rFont val="ＭＳ Ｐゴシック"/>
            <family val="3"/>
            <charset val="128"/>
          </rPr>
          <t>年度を入力してください。
　例）2009i</t>
        </r>
      </text>
    </comment>
    <comment ref="J6" authorId="0" shapeId="0" xr:uid="{9CA95C8F-1F90-436E-8F5B-94091C13B872}">
      <text>
        <r>
          <rPr>
            <sz val="11"/>
            <color indexed="10"/>
            <rFont val="ＭＳ Ｐゴシック"/>
            <family val="3"/>
            <charset val="128"/>
          </rPr>
          <t>②</t>
        </r>
        <r>
          <rPr>
            <sz val="9"/>
            <color indexed="81"/>
            <rFont val="ＭＳ Ｐゴシック"/>
            <family val="3"/>
            <charset val="128"/>
          </rPr>
          <t>使用月を入力してください。
　　例）6
　　</t>
        </r>
        <r>
          <rPr>
            <sz val="9"/>
            <color indexed="10"/>
            <rFont val="ＭＳ Ｐゴシック"/>
            <family val="3"/>
            <charset val="128"/>
          </rPr>
          <t>日付・曜日は自動で入力されます。</t>
        </r>
      </text>
    </comment>
    <comment ref="F95" authorId="0" shapeId="0" xr:uid="{85CE132A-3FCC-42E1-A70E-413F9DE7EF6E}">
      <text>
        <r>
          <rPr>
            <sz val="9"/>
            <color indexed="81"/>
            <rFont val="ＭＳ Ｐゴシック"/>
            <family val="3"/>
            <charset val="128"/>
          </rPr>
          <t xml:space="preserve">手前側(東側）
</t>
        </r>
      </text>
    </comment>
    <comment ref="F96" authorId="0" shapeId="0" xr:uid="{A2C065FE-7612-4108-82A7-DBD651607934}">
      <text>
        <r>
          <rPr>
            <sz val="9"/>
            <color indexed="81"/>
            <rFont val="ＭＳ Ｐゴシック"/>
            <family val="3"/>
            <charset val="128"/>
          </rPr>
          <t>奥　側（西側）</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wachi-m</author>
  </authors>
  <commentList>
    <comment ref="B3" authorId="0" shapeId="0" xr:uid="{C18199F1-F9A3-4561-9BDC-1A28C423DD05}">
      <text>
        <r>
          <rPr>
            <sz val="11"/>
            <color indexed="10"/>
            <rFont val="ＭＳ Ｐゴシック"/>
            <family val="3"/>
            <charset val="128"/>
          </rPr>
          <t>①</t>
        </r>
        <r>
          <rPr>
            <sz val="9"/>
            <color indexed="81"/>
            <rFont val="ＭＳ Ｐゴシック"/>
            <family val="3"/>
            <charset val="128"/>
          </rPr>
          <t>年度を入力してください。
　例）2009i</t>
        </r>
      </text>
    </comment>
    <comment ref="J6" authorId="0" shapeId="0" xr:uid="{6E8912A3-721D-4842-A169-490367C09909}">
      <text>
        <r>
          <rPr>
            <sz val="11"/>
            <color indexed="10"/>
            <rFont val="ＭＳ Ｐゴシック"/>
            <family val="3"/>
            <charset val="128"/>
          </rPr>
          <t>②</t>
        </r>
        <r>
          <rPr>
            <sz val="9"/>
            <color indexed="81"/>
            <rFont val="ＭＳ Ｐゴシック"/>
            <family val="3"/>
            <charset val="128"/>
          </rPr>
          <t>使用月を入力してください。
　　例）6
　　</t>
        </r>
        <r>
          <rPr>
            <sz val="9"/>
            <color indexed="10"/>
            <rFont val="ＭＳ Ｐゴシック"/>
            <family val="3"/>
            <charset val="128"/>
          </rPr>
          <t>日付・曜日は自動で入力されます。</t>
        </r>
      </text>
    </comment>
    <comment ref="AX6" authorId="0" shapeId="0" xr:uid="{B6D160C4-6DE3-418A-9BCD-4323C563AA74}">
      <text>
        <r>
          <rPr>
            <sz val="11"/>
            <color indexed="10"/>
            <rFont val="ＭＳ Ｐゴシック"/>
            <family val="3"/>
            <charset val="128"/>
          </rPr>
          <t>④</t>
        </r>
        <r>
          <rPr>
            <sz val="9"/>
            <color indexed="81"/>
            <rFont val="ＭＳ Ｐゴシック"/>
            <family val="3"/>
            <charset val="128"/>
          </rPr>
          <t>配布する日付を入力してください。
　　例）Ｈ21/5/15</t>
        </r>
      </text>
    </comment>
    <comment ref="F99" authorId="0" shapeId="0" xr:uid="{D2726CC7-33F4-4DFC-B43B-D431D81A8F86}">
      <text>
        <r>
          <rPr>
            <sz val="9"/>
            <color indexed="81"/>
            <rFont val="ＭＳ Ｐゴシック"/>
            <family val="3"/>
            <charset val="128"/>
          </rPr>
          <t xml:space="preserve">手前側(東側）
</t>
        </r>
      </text>
    </comment>
    <comment ref="F100" authorId="0" shapeId="0" xr:uid="{7D4A1586-BC7C-4288-84BC-CBBD848D9086}">
      <text>
        <r>
          <rPr>
            <sz val="9"/>
            <color indexed="81"/>
            <rFont val="ＭＳ Ｐゴシック"/>
            <family val="3"/>
            <charset val="128"/>
          </rPr>
          <t>奥　側（西側）</t>
        </r>
      </text>
    </comment>
  </commentList>
</comments>
</file>

<file path=xl/sharedStrings.xml><?xml version="1.0" encoding="utf-8"?>
<sst xmlns="http://schemas.openxmlformats.org/spreadsheetml/2006/main" count="785" uniqueCount="166">
  <si>
    <t>日</t>
  </si>
  <si>
    <t>曜日</t>
  </si>
  <si>
    <t>区分</t>
    <rPh sb="0" eb="2">
      <t>クブン</t>
    </rPh>
    <phoneticPr fontId="3"/>
  </si>
  <si>
    <t>第１体育室</t>
    <rPh sb="0" eb="1">
      <t>ダイ</t>
    </rPh>
    <rPh sb="2" eb="3">
      <t>カラダ</t>
    </rPh>
    <rPh sb="3" eb="4">
      <t>イク</t>
    </rPh>
    <rPh sb="4" eb="5">
      <t>シツ</t>
    </rPh>
    <phoneticPr fontId="3"/>
  </si>
  <si>
    <t>金</t>
  </si>
  <si>
    <t>土</t>
  </si>
  <si>
    <t>水</t>
  </si>
  <si>
    <t>木</t>
  </si>
  <si>
    <t>第２体育室</t>
    <rPh sb="0" eb="1">
      <t>ダイ</t>
    </rPh>
    <rPh sb="2" eb="3">
      <t>カラダ</t>
    </rPh>
    <rPh sb="3" eb="4">
      <t>イク</t>
    </rPh>
    <rPh sb="4" eb="5">
      <t>シツ</t>
    </rPh>
    <phoneticPr fontId="3"/>
  </si>
  <si>
    <t>第３体育室</t>
    <rPh sb="0" eb="1">
      <t>ダイ</t>
    </rPh>
    <rPh sb="2" eb="3">
      <t>カラダ</t>
    </rPh>
    <rPh sb="3" eb="4">
      <t>イク</t>
    </rPh>
    <rPh sb="4" eb="5">
      <t>シツ</t>
    </rPh>
    <phoneticPr fontId="3"/>
  </si>
  <si>
    <t>個人券</t>
    <rPh sb="0" eb="2">
      <t>コジン</t>
    </rPh>
    <rPh sb="2" eb="3">
      <t>ケン</t>
    </rPh>
    <phoneticPr fontId="3"/>
  </si>
  <si>
    <t>回数券</t>
    <rPh sb="0" eb="3">
      <t>カイスウケン</t>
    </rPh>
    <phoneticPr fontId="3"/>
  </si>
  <si>
    <t>１ヶ月券</t>
    <rPh sb="2" eb="3">
      <t>ゲツ</t>
    </rPh>
    <rPh sb="3" eb="4">
      <t>ケン</t>
    </rPh>
    <phoneticPr fontId="3"/>
  </si>
  <si>
    <t>使用料</t>
    <rPh sb="0" eb="2">
      <t>シヨウ</t>
    </rPh>
    <rPh sb="2" eb="3">
      <t>リョウ</t>
    </rPh>
    <phoneticPr fontId="3"/>
  </si>
  <si>
    <t>現在</t>
    <rPh sb="0" eb="2">
      <t>ゲンザイ</t>
    </rPh>
    <phoneticPr fontId="3"/>
  </si>
  <si>
    <t>使用状況案内の見方</t>
    <rPh sb="0" eb="2">
      <t>シヨウ</t>
    </rPh>
    <rPh sb="2" eb="4">
      <t>ジョウキョウ</t>
    </rPh>
    <rPh sb="4" eb="6">
      <t>アンナイ</t>
    </rPh>
    <rPh sb="7" eb="9">
      <t>ミカタ</t>
    </rPh>
    <phoneticPr fontId="3"/>
  </si>
  <si>
    <t>種目</t>
    <rPh sb="0" eb="2">
      <t>シュモク</t>
    </rPh>
    <phoneticPr fontId="3"/>
  </si>
  <si>
    <t>白</t>
    <rPh sb="0" eb="1">
      <t>シロ</t>
    </rPh>
    <phoneticPr fontId="3"/>
  </si>
  <si>
    <t>使用時の注意事項</t>
    <rPh sb="0" eb="3">
      <t>シヨウジ</t>
    </rPh>
    <rPh sb="4" eb="6">
      <t>チュウイ</t>
    </rPh>
    <rPh sb="6" eb="8">
      <t>ジコウ</t>
    </rPh>
    <phoneticPr fontId="3"/>
  </si>
  <si>
    <t>20　21</t>
  </si>
  <si>
    <t>○スリッパ・素足での利用は禁止しています。必ず運動靴（黒い靴底の靴はご遠慮下さい）を持参してください。</t>
    <rPh sb="6" eb="8">
      <t>スアシ</t>
    </rPh>
    <rPh sb="10" eb="11">
      <t>リ</t>
    </rPh>
    <rPh sb="11" eb="12">
      <t>ヨウ</t>
    </rPh>
    <rPh sb="13" eb="15">
      <t>キンシ</t>
    </rPh>
    <rPh sb="21" eb="22">
      <t>カナラ</t>
    </rPh>
    <rPh sb="23" eb="26">
      <t>ウンドウグツ</t>
    </rPh>
    <rPh sb="27" eb="28">
      <t>クロ</t>
    </rPh>
    <rPh sb="29" eb="31">
      <t>クツゾコ</t>
    </rPh>
    <rPh sb="32" eb="33">
      <t>クツ</t>
    </rPh>
    <rPh sb="35" eb="37">
      <t>エンリョ</t>
    </rPh>
    <rPh sb="37" eb="38">
      <t>クダ</t>
    </rPh>
    <rPh sb="42" eb="44">
      <t>ジサン</t>
    </rPh>
    <phoneticPr fontId="3"/>
  </si>
  <si>
    <t>○貴重品等の保管はロッカーを使用するなど各自で責任を持って管理してください。</t>
    <rPh sb="1" eb="4">
      <t>キチョウヒン</t>
    </rPh>
    <rPh sb="4" eb="5">
      <t>トウ</t>
    </rPh>
    <rPh sb="6" eb="8">
      <t>ホカン</t>
    </rPh>
    <rPh sb="14" eb="16">
      <t>シヨウ</t>
    </rPh>
    <rPh sb="20" eb="22">
      <t>カクジ</t>
    </rPh>
    <rPh sb="23" eb="25">
      <t>セキニン</t>
    </rPh>
    <rPh sb="26" eb="27">
      <t>モ</t>
    </rPh>
    <rPh sb="29" eb="31">
      <t>カンリ</t>
    </rPh>
    <phoneticPr fontId="3"/>
  </si>
  <si>
    <t>※この案内は、事前に作成している為、変更になる場合があります。当該日の１週間前には専用使用が確定します。設定種目・自由開放で使用される方は事前にご確認ください。</t>
    <rPh sb="3" eb="5">
      <t>アンナイ</t>
    </rPh>
    <rPh sb="7" eb="9">
      <t>ジゼン</t>
    </rPh>
    <rPh sb="10" eb="12">
      <t>サクセイ</t>
    </rPh>
    <rPh sb="16" eb="17">
      <t>タメ</t>
    </rPh>
    <rPh sb="18" eb="20">
      <t>ヘンコウ</t>
    </rPh>
    <rPh sb="23" eb="25">
      <t>バアイ</t>
    </rPh>
    <rPh sb="31" eb="33">
      <t>トウガイ</t>
    </rPh>
    <rPh sb="33" eb="34">
      <t>ビ</t>
    </rPh>
    <rPh sb="36" eb="39">
      <t>シュウカンマエ</t>
    </rPh>
    <rPh sb="41" eb="43">
      <t>センヨウ</t>
    </rPh>
    <rPh sb="43" eb="45">
      <t>シヨウ</t>
    </rPh>
    <rPh sb="46" eb="48">
      <t>カクテイ</t>
    </rPh>
    <rPh sb="52" eb="54">
      <t>セッテイ</t>
    </rPh>
    <rPh sb="54" eb="56">
      <t>シュモク</t>
    </rPh>
    <rPh sb="57" eb="59">
      <t>ジユウ</t>
    </rPh>
    <rPh sb="59" eb="61">
      <t>カイホウ</t>
    </rPh>
    <rPh sb="62" eb="64">
      <t>シヨウ</t>
    </rPh>
    <rPh sb="67" eb="68">
      <t>カタ</t>
    </rPh>
    <rPh sb="69" eb="71">
      <t>ジゼン</t>
    </rPh>
    <rPh sb="73" eb="75">
      <t>カクニン</t>
    </rPh>
    <phoneticPr fontId="3"/>
  </si>
  <si>
    <t>きます</t>
    <phoneticPr fontId="3"/>
  </si>
  <si>
    <t>で専用使用します</t>
    <rPh sb="1" eb="3">
      <t>センヨウ</t>
    </rPh>
    <rPh sb="3" eb="5">
      <t>シヨウ</t>
    </rPh>
    <phoneticPr fontId="3"/>
  </si>
  <si>
    <t>使用できます</t>
    <rPh sb="0" eb="2">
      <t>シヨウ</t>
    </rPh>
    <phoneticPr fontId="3"/>
  </si>
  <si>
    <t>空白は自由に使用で</t>
    <rPh sb="0" eb="2">
      <t>クウハク</t>
    </rPh>
    <rPh sb="3" eb="5">
      <t>ジユウ</t>
    </rPh>
    <rPh sb="6" eb="8">
      <t>シヨウ</t>
    </rPh>
    <phoneticPr fontId="3"/>
  </si>
  <si>
    <t>大会や団体等が貸切</t>
    <rPh sb="0" eb="2">
      <t>タイカイ</t>
    </rPh>
    <rPh sb="3" eb="5">
      <t>ダンタイ</t>
    </rPh>
    <rPh sb="5" eb="6">
      <t>トウ</t>
    </rPh>
    <rPh sb="7" eb="9">
      <t>カシキリ</t>
    </rPh>
    <phoneticPr fontId="3"/>
  </si>
  <si>
    <t>この種目が優先的に</t>
    <rPh sb="2" eb="4">
      <t>シュモク</t>
    </rPh>
    <rPh sb="5" eb="8">
      <t>ユウセンテキ</t>
    </rPh>
    <phoneticPr fontId="3"/>
  </si>
  <si>
    <t>20　21</t>
    <phoneticPr fontId="3"/>
  </si>
  <si>
    <t>土</t>
    <rPh sb="0" eb="1">
      <t>ド</t>
    </rPh>
    <phoneticPr fontId="3"/>
  </si>
  <si>
    <t>走路</t>
    <rPh sb="0" eb="2">
      <t>ソウロ</t>
    </rPh>
    <phoneticPr fontId="3"/>
  </si>
  <si>
    <t>月</t>
    <phoneticPr fontId="3"/>
  </si>
  <si>
    <t>火</t>
    <rPh sb="0" eb="1">
      <t>カ</t>
    </rPh>
    <phoneticPr fontId="3"/>
  </si>
  <si>
    <t>日</t>
    <rPh sb="0" eb="1">
      <t>ニチ</t>
    </rPh>
    <phoneticPr fontId="3"/>
  </si>
  <si>
    <t>金</t>
    <rPh sb="0" eb="1">
      <t>キン</t>
    </rPh>
    <phoneticPr fontId="3"/>
  </si>
  <si>
    <t>○</t>
    <phoneticPr fontId="3"/>
  </si>
  <si>
    <t>５～１０月(夏期)</t>
    <rPh sb="4" eb="5">
      <t>ガツ</t>
    </rPh>
    <rPh sb="6" eb="8">
      <t>カキ</t>
    </rPh>
    <phoneticPr fontId="3"/>
  </si>
  <si>
    <t>○第１体育室</t>
    <rPh sb="1" eb="2">
      <t>ダイ</t>
    </rPh>
    <rPh sb="3" eb="4">
      <t>カラダ</t>
    </rPh>
    <rPh sb="4" eb="5">
      <t>イク</t>
    </rPh>
    <rPh sb="5" eb="6">
      <t>シツ</t>
    </rPh>
    <phoneticPr fontId="3"/>
  </si>
  <si>
    <t>平成20・21年度</t>
    <rPh sb="0" eb="2">
      <t>ヘイセイ</t>
    </rPh>
    <rPh sb="7" eb="9">
      <t>ネンド</t>
    </rPh>
    <phoneticPr fontId="3"/>
  </si>
  <si>
    <t>平成22・23年度</t>
    <rPh sb="0" eb="2">
      <t>ヘイセイ</t>
    </rPh>
    <rPh sb="7" eb="9">
      <t>ネンド</t>
    </rPh>
    <phoneticPr fontId="3"/>
  </si>
  <si>
    <t>休館日</t>
    <rPh sb="0" eb="3">
      <t>キュウカンビ</t>
    </rPh>
    <phoneticPr fontId="3"/>
  </si>
  <si>
    <t>月</t>
    <rPh sb="0" eb="1">
      <t>ゲツ</t>
    </rPh>
    <phoneticPr fontId="3"/>
  </si>
  <si>
    <t>＊第１体育室の練習会の場所について</t>
    <rPh sb="1" eb="2">
      <t>ダイ</t>
    </rPh>
    <rPh sb="3" eb="6">
      <t>タイイクシツ</t>
    </rPh>
    <rPh sb="7" eb="9">
      <t>レンシュウ</t>
    </rPh>
    <rPh sb="9" eb="10">
      <t>カイ</t>
    </rPh>
    <rPh sb="11" eb="13">
      <t>バショ</t>
    </rPh>
    <phoneticPr fontId="3"/>
  </si>
  <si>
    <t>・</t>
    <phoneticPr fontId="3"/>
  </si>
  <si>
    <t>練習会で、上段に記載されているのが、第１体育室手前側(東側)、下段に記載されているのが、第１体育室奥側(西側)になります。テニスとバレーボール練習会は、第１体育室奥側(西側)に設定しています。</t>
    <rPh sb="0" eb="2">
      <t>レンシュウ</t>
    </rPh>
    <rPh sb="2" eb="3">
      <t>カイ</t>
    </rPh>
    <rPh sb="5" eb="7">
      <t>ジョウダン</t>
    </rPh>
    <rPh sb="8" eb="10">
      <t>キサイ</t>
    </rPh>
    <rPh sb="18" eb="19">
      <t>ダイ</t>
    </rPh>
    <rPh sb="20" eb="23">
      <t>タイイクシツ</t>
    </rPh>
    <rPh sb="23" eb="25">
      <t>テマエ</t>
    </rPh>
    <rPh sb="25" eb="26">
      <t>ガワ</t>
    </rPh>
    <rPh sb="27" eb="28">
      <t>ヒガシ</t>
    </rPh>
    <rPh sb="28" eb="29">
      <t>ガワ</t>
    </rPh>
    <rPh sb="31" eb="33">
      <t>ゲダン</t>
    </rPh>
    <rPh sb="34" eb="36">
      <t>キサイ</t>
    </rPh>
    <rPh sb="44" eb="45">
      <t>ダイ</t>
    </rPh>
    <rPh sb="46" eb="49">
      <t>タイイクシツ</t>
    </rPh>
    <rPh sb="49" eb="50">
      <t>オク</t>
    </rPh>
    <rPh sb="50" eb="51">
      <t>ガワ</t>
    </rPh>
    <rPh sb="52" eb="53">
      <t>ニシ</t>
    </rPh>
    <rPh sb="53" eb="54">
      <t>ガワ</t>
    </rPh>
    <rPh sb="71" eb="73">
      <t>レンシュウ</t>
    </rPh>
    <rPh sb="73" eb="74">
      <t>カイ</t>
    </rPh>
    <rPh sb="76" eb="77">
      <t>ダイ</t>
    </rPh>
    <rPh sb="78" eb="81">
      <t>タイイクシツ</t>
    </rPh>
    <rPh sb="81" eb="82">
      <t>オク</t>
    </rPh>
    <rPh sb="82" eb="83">
      <t>ガワ</t>
    </rPh>
    <rPh sb="84" eb="86">
      <t>ニシガワ</t>
    </rPh>
    <rPh sb="88" eb="90">
      <t>セッテイ</t>
    </rPh>
    <phoneticPr fontId="3"/>
  </si>
  <si>
    <t>帯広の森体育館　練習会パターン</t>
  </si>
  <si>
    <t>＊走路について</t>
    <rPh sb="1" eb="3">
      <t>ソウロ</t>
    </rPh>
    <phoneticPr fontId="3"/>
  </si>
  <si>
    <t>走路が使用できる時間帯については"○"、できない時間帯については"×"を入力しています。通常、１体で専用使用が入っていても、大会でなければ、走路は使用できます。走路が使用できない場合は、①大会で１体全面使用している場合と、②冬にフットサルリーグが１体半面使用している場合です。(１体が別々の団体で半面づつ専用使用となっている場合、走路は使用できます）
また、走路で見学する場合は、大会で１体全面使用している場合のみです。一般開放や半面専用使用のときは、走路が使用できるため、見学はできません。</t>
    <rPh sb="0" eb="2">
      <t>ソウロ</t>
    </rPh>
    <rPh sb="3" eb="5">
      <t>シヨウ</t>
    </rPh>
    <rPh sb="8" eb="11">
      <t>ジカンタイ</t>
    </rPh>
    <rPh sb="24" eb="27">
      <t>ジカンタイ</t>
    </rPh>
    <rPh sb="36" eb="38">
      <t>ニュウリョク</t>
    </rPh>
    <rPh sb="44" eb="46">
      <t>ツウジョウ</t>
    </rPh>
    <rPh sb="48" eb="49">
      <t>タイ</t>
    </rPh>
    <rPh sb="50" eb="52">
      <t>センヨウ</t>
    </rPh>
    <rPh sb="52" eb="54">
      <t>シヨウ</t>
    </rPh>
    <rPh sb="55" eb="56">
      <t>ハイ</t>
    </rPh>
    <rPh sb="62" eb="64">
      <t>タイカイ</t>
    </rPh>
    <rPh sb="70" eb="72">
      <t>ソウロ</t>
    </rPh>
    <rPh sb="73" eb="75">
      <t>シヨウ</t>
    </rPh>
    <rPh sb="80" eb="82">
      <t>ソウロ</t>
    </rPh>
    <rPh sb="83" eb="85">
      <t>シヨウ</t>
    </rPh>
    <rPh sb="89" eb="91">
      <t>バアイ</t>
    </rPh>
    <rPh sb="94" eb="96">
      <t>タイカイ</t>
    </rPh>
    <rPh sb="98" eb="99">
      <t>タイ</t>
    </rPh>
    <rPh sb="99" eb="101">
      <t>ゼンメン</t>
    </rPh>
    <rPh sb="101" eb="103">
      <t>シヨウ</t>
    </rPh>
    <rPh sb="107" eb="109">
      <t>バアイ</t>
    </rPh>
    <rPh sb="112" eb="113">
      <t>フユ</t>
    </rPh>
    <rPh sb="133" eb="135">
      <t>バアイ</t>
    </rPh>
    <rPh sb="140" eb="141">
      <t>タイ</t>
    </rPh>
    <rPh sb="142" eb="144">
      <t>ベツベツ</t>
    </rPh>
    <rPh sb="145" eb="147">
      <t>ダンタイ</t>
    </rPh>
    <rPh sb="148" eb="150">
      <t>ハンメン</t>
    </rPh>
    <rPh sb="152" eb="154">
      <t>センヨウ</t>
    </rPh>
    <rPh sb="154" eb="156">
      <t>シヨウ</t>
    </rPh>
    <rPh sb="162" eb="164">
      <t>バアイ</t>
    </rPh>
    <rPh sb="165" eb="167">
      <t>ソウロ</t>
    </rPh>
    <rPh sb="168" eb="170">
      <t>シヨウ</t>
    </rPh>
    <rPh sb="179" eb="181">
      <t>ソウロ</t>
    </rPh>
    <rPh sb="182" eb="184">
      <t>ケンガク</t>
    </rPh>
    <rPh sb="186" eb="188">
      <t>バアイ</t>
    </rPh>
    <rPh sb="190" eb="192">
      <t>タイカイ</t>
    </rPh>
    <rPh sb="194" eb="195">
      <t>タイ</t>
    </rPh>
    <rPh sb="195" eb="197">
      <t>ゼンメン</t>
    </rPh>
    <rPh sb="197" eb="199">
      <t>シヨウ</t>
    </rPh>
    <rPh sb="203" eb="205">
      <t>バアイ</t>
    </rPh>
    <rPh sb="210" eb="212">
      <t>イッパン</t>
    </rPh>
    <rPh sb="212" eb="214">
      <t>カイホウ</t>
    </rPh>
    <rPh sb="215" eb="217">
      <t>ハンメン</t>
    </rPh>
    <rPh sb="217" eb="219">
      <t>センヨウ</t>
    </rPh>
    <rPh sb="219" eb="221">
      <t>シヨウ</t>
    </rPh>
    <rPh sb="226" eb="228">
      <t>ソウロ</t>
    </rPh>
    <rPh sb="229" eb="231">
      <t>シヨウ</t>
    </rPh>
    <rPh sb="237" eb="239">
      <t>ケンガク</t>
    </rPh>
    <phoneticPr fontId="3"/>
  </si>
  <si>
    <t>＊第１体育室の練習会の設定について</t>
    <rPh sb="11" eb="13">
      <t>セッテイ</t>
    </rPh>
    <phoneticPr fontId="3"/>
  </si>
  <si>
    <t>○使用状況案内の作成要領</t>
    <rPh sb="1" eb="3">
      <t>シヨウ</t>
    </rPh>
    <rPh sb="3" eb="5">
      <t>ジョウキョウ</t>
    </rPh>
    <rPh sb="5" eb="7">
      <t>アンナイ</t>
    </rPh>
    <rPh sb="8" eb="10">
      <t>サクセイ</t>
    </rPh>
    <rPh sb="10" eb="12">
      <t>ヨウリョウ</t>
    </rPh>
    <phoneticPr fontId="3"/>
  </si>
  <si>
    <t>①</t>
    <phoneticPr fontId="3"/>
  </si>
  <si>
    <t>②</t>
    <phoneticPr fontId="3"/>
  </si>
  <si>
    <t>④</t>
    <phoneticPr fontId="3"/>
  </si>
  <si>
    <t>⑤</t>
    <phoneticPr fontId="3"/>
  </si>
  <si>
    <t>○第２体育室</t>
    <rPh sb="1" eb="2">
      <t>ダイ</t>
    </rPh>
    <rPh sb="3" eb="4">
      <t>カラダ</t>
    </rPh>
    <rPh sb="4" eb="5">
      <t>イク</t>
    </rPh>
    <rPh sb="5" eb="6">
      <t>シツ</t>
    </rPh>
    <phoneticPr fontId="3"/>
  </si>
  <si>
    <t>コメント①～④のとおり入力し、[専用使用台帳]を見ながら専用貸切を入力してください。</t>
    <phoneticPr fontId="3"/>
  </si>
  <si>
    <t>下のコメントのとおり入力し、[専用使用台帳]を見ながら専用貸切を入力してください。</t>
    <rPh sb="0" eb="1">
      <t>シタ</t>
    </rPh>
    <phoneticPr fontId="3"/>
  </si>
  <si>
    <t>２年ごとに(偶数年度ごとに)土曜 18～21時 ソフトテニス練習会と日曜 18～21時 硬式テニス練習会が入れ替わります。例えば、平成20・21年度は、土曜日 ソフトテニス練習会、日曜日 硬式テニス練習会、平成22・23年度は土曜日 硬式テニス練習会、日曜日 ソフトテニス練習会の設定になります。</t>
    <phoneticPr fontId="3"/>
  </si>
  <si>
    <r>
      <t>＊</t>
    </r>
    <r>
      <rPr>
        <sz val="10"/>
        <rFont val="HG丸ｺﾞｼｯｸM-PRO"/>
        <family val="3"/>
        <charset val="128"/>
      </rPr>
      <t>使用状況案内は、帯広市文化スポーツ振興財団の
　ホームページからもご覧いただけます。</t>
    </r>
    <rPh sb="1" eb="7">
      <t>シヨウジョウキョウアンナイ</t>
    </rPh>
    <rPh sb="9" eb="12">
      <t>オビヒロシ</t>
    </rPh>
    <rPh sb="12" eb="14">
      <t>ブンカ</t>
    </rPh>
    <rPh sb="18" eb="20">
      <t>シンコウ</t>
    </rPh>
    <rPh sb="20" eb="22">
      <t>ザイダン</t>
    </rPh>
    <phoneticPr fontId="3"/>
  </si>
  <si>
    <t>A</t>
    <phoneticPr fontId="3"/>
  </si>
  <si>
    <t>B</t>
    <phoneticPr fontId="3"/>
  </si>
  <si>
    <t>区　分</t>
    <phoneticPr fontId="3"/>
  </si>
  <si>
    <r>
      <t>＊休館日  火曜日・祝祭日の翌日（ただし、その翌日が土・日に重なる日を除く）</t>
    </r>
    <r>
      <rPr>
        <b/>
        <sz val="9"/>
        <rFont val="HG丸ｺﾞｼｯｸM-PRO"/>
        <family val="3"/>
        <charset val="128"/>
      </rPr>
      <t xml:space="preserve">
＊走　路  (ウォーキング･ジョギング 1周 150m) ○印使用できます。×印使用できません。</t>
    </r>
    <rPh sb="60" eb="61">
      <t>シュウ</t>
    </rPh>
    <phoneticPr fontId="3"/>
  </si>
  <si>
    <t>区　分</t>
    <rPh sb="0" eb="1">
      <t>ク</t>
    </rPh>
    <rPh sb="2" eb="3">
      <t>ブン</t>
    </rPh>
    <phoneticPr fontId="3"/>
  </si>
  <si>
    <t>ソフトテニス練習会</t>
    <rPh sb="6" eb="8">
      <t>レンシュウ</t>
    </rPh>
    <rPh sb="8" eb="9">
      <t>カイ</t>
    </rPh>
    <phoneticPr fontId="3"/>
  </si>
  <si>
    <t>バドミントン練習会</t>
    <rPh sb="6" eb="8">
      <t>レンシュウ</t>
    </rPh>
    <rPh sb="8" eb="9">
      <t>カイ</t>
    </rPh>
    <phoneticPr fontId="3"/>
  </si>
  <si>
    <t>硬式テニス練習会</t>
    <rPh sb="0" eb="2">
      <t>コウシキ</t>
    </rPh>
    <rPh sb="5" eb="7">
      <t>レンシュウ</t>
    </rPh>
    <rPh sb="7" eb="8">
      <t>カイ</t>
    </rPh>
    <phoneticPr fontId="3"/>
  </si>
  <si>
    <t>出来上がった[使用状況案内.XLS]をコピーして、[アリーナサーバー]→[Public1]→[01)施設関係]→[02)帯広の森体育館]→[使用状況案内]の中へ貼り付けて、総体・スポセンに周知してもらうよう連絡します。</t>
    <phoneticPr fontId="3"/>
  </si>
  <si>
    <t>専用貸切の入力は、"白文字＋太字"で、文字の大きさは、大会で１行であれば"9ﾎﾟｲﾝﾄ"、２行であれば"8ﾎﾟｲﾝﾄ"、専用団体であれば"8ポイント"で入力してください。文字の背景は、[青色]･[ﾊﾟﾀｰﾝ 実線 左下がり斜線 縞･ｵｰｼｬﾝﾌﾞﾙｰ]にしてください。</t>
    <rPh sb="27" eb="29">
      <t>タイカイ</t>
    </rPh>
    <rPh sb="31" eb="32">
      <t>ギョウ</t>
    </rPh>
    <rPh sb="60" eb="62">
      <t>センヨウ</t>
    </rPh>
    <rPh sb="62" eb="64">
      <t>ダンタイ</t>
    </rPh>
    <rPh sb="76" eb="78">
      <t>ニュウリョク</t>
    </rPh>
    <rPh sb="93" eb="94">
      <t>アオ</t>
    </rPh>
    <rPh sb="104" eb="106">
      <t>ジッセン</t>
    </rPh>
    <rPh sb="107" eb="108">
      <t>ヒダリ</t>
    </rPh>
    <rPh sb="108" eb="109">
      <t>サ</t>
    </rPh>
    <rPh sb="111" eb="113">
      <t>シャセン</t>
    </rPh>
    <rPh sb="114" eb="115">
      <t>シマ</t>
    </rPh>
    <phoneticPr fontId="3"/>
  </si>
  <si>
    <t xml:space="preserve">専用使用料金を支払っていない団体に[施設予約管理システム]を見ながら担当者へ電話連絡し、団体名・使用日・使用場所・時間・種目・区分(大人など)・人数(指導者人数も)・支払金額・支払期限・大会であれば、使用する備品(ＷＬマイク等)を確認します。そのとき変更があれば、修正します。([専用使用台帳]も合わせて修正します)
＊相手へのいいまわしとして、『ご予約いただいております日にちと時間の確認でご連絡いたしました。』と前置きした上で、確認し、支払いの催促をするとよいでしょう。
</t>
    <rPh sb="216" eb="218">
      <t>カクニン</t>
    </rPh>
    <rPh sb="220" eb="222">
      <t>シハラ</t>
    </rPh>
    <rPh sb="224" eb="226">
      <t>サイソク</t>
    </rPh>
    <phoneticPr fontId="3"/>
  </si>
  <si>
    <t>[森体使用状況案内 原本]→[森体 使用状況案内 ○月～○月.XLS]を開いて、コメンのとおり入力し、[専用使用台帳]を見ながら専用貸切を入力します。</t>
  </si>
  <si>
    <t>[施設予約管理システム]と[専用使用台帳]が一致しているか付け合わせます。</t>
    <phoneticPr fontId="3"/>
  </si>
  <si>
    <t>出来上がったら、決裁をまわし、決裁者で最終確認をしてから、14日の夜印刷し、15日朝、ラックに配置します。</t>
    <phoneticPr fontId="3"/>
  </si>
  <si>
    <t xml:space="preserve"> ③</t>
    <phoneticPr fontId="3"/>
  </si>
  <si>
    <t>○使用状況案内の作成にあたって</t>
    <rPh sb="1" eb="3">
      <t>シヨウ</t>
    </rPh>
    <rPh sb="3" eb="5">
      <t>ジョウキョウ</t>
    </rPh>
    <rPh sb="5" eb="7">
      <t>アンナイ</t>
    </rPh>
    <rPh sb="8" eb="10">
      <t>サクセイ</t>
    </rPh>
    <phoneticPr fontId="3"/>
  </si>
  <si>
    <t>○用具は各自でご用意ください。卓球ラケット・バドミントンラケットの貸し出し、卓球ボール・バドミントンシャトル・ミニバレーボールの販売も行っています。</t>
    <rPh sb="1" eb="3">
      <t>ヨウグ</t>
    </rPh>
    <rPh sb="4" eb="6">
      <t>カクジ</t>
    </rPh>
    <rPh sb="8" eb="10">
      <t>ヨウイ</t>
    </rPh>
    <rPh sb="15" eb="17">
      <t>タッキュウ</t>
    </rPh>
    <rPh sb="33" eb="34">
      <t>カ</t>
    </rPh>
    <rPh sb="35" eb="36">
      <t>ダ</t>
    </rPh>
    <rPh sb="38" eb="40">
      <t>タッキュウ</t>
    </rPh>
    <rPh sb="64" eb="66">
      <t>ハンバイ</t>
    </rPh>
    <rPh sb="67" eb="68">
      <t>オコナ</t>
    </rPh>
    <phoneticPr fontId="3"/>
  </si>
  <si>
    <t>〓開 館 時 間〓 ９:００～２１:００</t>
    <rPh sb="1" eb="2">
      <t>カイ</t>
    </rPh>
    <rPh sb="3" eb="4">
      <t>カン</t>
    </rPh>
    <rPh sb="5" eb="6">
      <t>トキ</t>
    </rPh>
    <rPh sb="7" eb="8">
      <t>アイダ</t>
    </rPh>
    <phoneticPr fontId="3"/>
  </si>
  <si>
    <t>高 校 生</t>
    <rPh sb="0" eb="1">
      <t>タカ</t>
    </rPh>
    <rPh sb="2" eb="3">
      <t>コウ</t>
    </rPh>
    <rPh sb="4" eb="5">
      <t>ショウ</t>
    </rPh>
    <phoneticPr fontId="3"/>
  </si>
  <si>
    <t>〓お問い合せ〓　帯広の森体育館　℡(0155)48-8912</t>
    <rPh sb="2" eb="3">
      <t>ト</t>
    </rPh>
    <rPh sb="4" eb="5">
      <t>ア</t>
    </rPh>
    <phoneticPr fontId="3"/>
  </si>
  <si>
    <t>高 齢 者</t>
    <rPh sb="0" eb="1">
      <t>タカ</t>
    </rPh>
    <rPh sb="2" eb="3">
      <t>ヨワイ</t>
    </rPh>
    <rPh sb="4" eb="5">
      <t>シャ</t>
    </rPh>
    <phoneticPr fontId="3"/>
  </si>
  <si>
    <t>90円</t>
    <rPh sb="2" eb="3">
      <t>エン</t>
    </rPh>
    <phoneticPr fontId="3"/>
  </si>
  <si>
    <t>450円</t>
    <rPh sb="3" eb="4">
      <t>エン</t>
    </rPh>
    <phoneticPr fontId="3"/>
  </si>
  <si>
    <t>900円</t>
    <rPh sb="3" eb="4">
      <t>エン</t>
    </rPh>
    <phoneticPr fontId="3"/>
  </si>
  <si>
    <t>○帯広市南町南７線５６番地７　帯広の森運動公園内</t>
    <phoneticPr fontId="3"/>
  </si>
  <si>
    <t>大　  人</t>
    <rPh sb="0" eb="1">
      <t>ダイ</t>
    </rPh>
    <rPh sb="4" eb="5">
      <t>ジン</t>
    </rPh>
    <phoneticPr fontId="3"/>
  </si>
  <si>
    <t>バドミントン</t>
    <phoneticPr fontId="3"/>
  </si>
  <si>
    <t>ミニバスケットボール</t>
    <phoneticPr fontId="3"/>
  </si>
  <si>
    <t>バスケットボール</t>
    <phoneticPr fontId="3"/>
  </si>
  <si>
    <t>剣道</t>
    <rPh sb="0" eb="2">
      <t>ケンドウ</t>
    </rPh>
    <phoneticPr fontId="3"/>
  </si>
  <si>
    <t>バスケットボール(305cm)</t>
    <phoneticPr fontId="3"/>
  </si>
  <si>
    <t>トレーニング</t>
    <phoneticPr fontId="3"/>
  </si>
  <si>
    <t>バレーボール</t>
    <phoneticPr fontId="3"/>
  </si>
  <si>
    <t>和道流空手道</t>
    <rPh sb="0" eb="1">
      <t>ワ</t>
    </rPh>
    <rPh sb="1" eb="2">
      <t>ドウ</t>
    </rPh>
    <rPh sb="2" eb="3">
      <t>リュウ</t>
    </rPh>
    <rPh sb="3" eb="5">
      <t>カラテ</t>
    </rPh>
    <rPh sb="5" eb="6">
      <t>ドウ</t>
    </rPh>
    <phoneticPr fontId="3"/>
  </si>
  <si>
    <t>柔道</t>
    <rPh sb="0" eb="2">
      <t>ジュウドウ</t>
    </rPh>
    <phoneticPr fontId="3"/>
  </si>
  <si>
    <t>田浦流空手道</t>
    <rPh sb="0" eb="2">
      <t>タウラ</t>
    </rPh>
    <rPh sb="2" eb="3">
      <t>リュウ</t>
    </rPh>
    <rPh sb="3" eb="4">
      <t>カラ</t>
    </rPh>
    <rPh sb="4" eb="5">
      <t>テ</t>
    </rPh>
    <rPh sb="5" eb="6">
      <t>ミチ</t>
    </rPh>
    <phoneticPr fontId="3"/>
  </si>
  <si>
    <t>合気道</t>
    <rPh sb="0" eb="3">
      <t>アイキドウ</t>
    </rPh>
    <phoneticPr fontId="3"/>
  </si>
  <si>
    <t>卓球</t>
    <rPh sb="0" eb="1">
      <t>タク</t>
    </rPh>
    <rPh sb="1" eb="2">
      <t>タマ</t>
    </rPh>
    <phoneticPr fontId="3"/>
  </si>
  <si>
    <t>剣道居合道</t>
    <rPh sb="0" eb="2">
      <t>ケンドウ</t>
    </rPh>
    <rPh sb="2" eb="4">
      <t>イア</t>
    </rPh>
    <rPh sb="4" eb="5">
      <t>ドウ</t>
    </rPh>
    <phoneticPr fontId="3"/>
  </si>
  <si>
    <t>杖道･居合道</t>
    <rPh sb="0" eb="1">
      <t>ジョウ</t>
    </rPh>
    <rPh sb="1" eb="2">
      <t>ドウ</t>
    </rPh>
    <rPh sb="3" eb="5">
      <t>イアイ</t>
    </rPh>
    <rPh sb="5" eb="6">
      <t>ドウ</t>
    </rPh>
    <phoneticPr fontId="3"/>
  </si>
  <si>
    <t>＊回数券・１ヶ月券は
 　帯広の森体育館及び、帯広の森
 　スポーツセンター（夏期）でご
 　利用いただけます。</t>
    <phoneticPr fontId="3"/>
  </si>
  <si>
    <t>硬式テニス</t>
    <rPh sb="0" eb="2">
      <t>コウシキ</t>
    </rPh>
    <phoneticPr fontId="3"/>
  </si>
  <si>
    <t>○中学生以下の方が午後６時以降使用される場合は保護者又は指導者の同伴が必要となります。</t>
    <rPh sb="1" eb="4">
      <t>チュウガクセイ</t>
    </rPh>
    <rPh sb="4" eb="6">
      <t>イカ</t>
    </rPh>
    <rPh sb="7" eb="8">
      <t>カタ</t>
    </rPh>
    <rPh sb="9" eb="11">
      <t>ゴゴ</t>
    </rPh>
    <rPh sb="12" eb="15">
      <t>ジイコウ</t>
    </rPh>
    <rPh sb="15" eb="17">
      <t>シヨウ</t>
    </rPh>
    <rPh sb="20" eb="22">
      <t>バアイ</t>
    </rPh>
    <rPh sb="23" eb="26">
      <t>ホゴシャ</t>
    </rPh>
    <rPh sb="26" eb="27">
      <t>マタ</t>
    </rPh>
    <rPh sb="28" eb="31">
      <t>シドウシャ</t>
    </rPh>
    <rPh sb="32" eb="34">
      <t>ドウハン</t>
    </rPh>
    <rPh sb="35" eb="37">
      <t>ヒツヨウ</t>
    </rPh>
    <phoneticPr fontId="3"/>
  </si>
  <si>
    <t>普及員がおります</t>
    <rPh sb="0" eb="2">
      <t>フキュウ</t>
    </rPh>
    <rPh sb="2" eb="3">
      <t>イン</t>
    </rPh>
    <phoneticPr fontId="3"/>
  </si>
  <si>
    <t>エンジョイ</t>
    <phoneticPr fontId="3"/>
  </si>
  <si>
    <t>背骨</t>
    <rPh sb="0" eb="2">
      <t>セボネ</t>
    </rPh>
    <phoneticPr fontId="3"/>
  </si>
  <si>
    <t>令和5年</t>
    <rPh sb="0" eb="1">
      <t>レイ</t>
    </rPh>
    <rPh sb="1" eb="2">
      <t>ワ</t>
    </rPh>
    <rPh sb="3" eb="4">
      <t>ネン</t>
    </rPh>
    <phoneticPr fontId="3"/>
  </si>
  <si>
    <t>全十勝ミニバス新人大会</t>
    <rPh sb="0" eb="1">
      <t>ゼン</t>
    </rPh>
    <rPh sb="1" eb="3">
      <t>トカチ</t>
    </rPh>
    <rPh sb="7" eb="9">
      <t>シンジン</t>
    </rPh>
    <rPh sb="9" eb="11">
      <t>タイカイ</t>
    </rPh>
    <phoneticPr fontId="3"/>
  </si>
  <si>
    <t>(株)ミリ</t>
    <rPh sb="0" eb="3">
      <t>カブシキガイシャ</t>
    </rPh>
    <phoneticPr fontId="3"/>
  </si>
  <si>
    <t>剣道居合道</t>
    <phoneticPr fontId="3"/>
  </si>
  <si>
    <t>閉</t>
    <rPh sb="0" eb="1">
      <t>ヘイ</t>
    </rPh>
    <phoneticPr fontId="3"/>
  </si>
  <si>
    <t>館</t>
    <rPh sb="0" eb="1">
      <t>カン</t>
    </rPh>
    <phoneticPr fontId="3"/>
  </si>
  <si>
    <t>中</t>
    <rPh sb="0" eb="1">
      <t>ナカ</t>
    </rPh>
    <phoneticPr fontId="3"/>
  </si>
  <si>
    <t>180円</t>
    <rPh sb="3" eb="4">
      <t>エン</t>
    </rPh>
    <phoneticPr fontId="3"/>
  </si>
  <si>
    <t>1800円</t>
    <rPh sb="4" eb="5">
      <t>エン</t>
    </rPh>
    <phoneticPr fontId="3"/>
  </si>
  <si>
    <t>【利用中止期間】</t>
  </si>
  <si>
    <t xml:space="preserve">令和5年6月1日(木)～令和6年3月31日(日)まで </t>
    <phoneticPr fontId="3"/>
  </si>
  <si>
    <t>～第1体育室及び走路について～</t>
    <rPh sb="1" eb="2">
      <t>ダイ</t>
    </rPh>
    <rPh sb="3" eb="6">
      <t>タイイクシツ</t>
    </rPh>
    <rPh sb="6" eb="7">
      <t>オヨ</t>
    </rPh>
    <rPh sb="8" eb="10">
      <t>ソウロ</t>
    </rPh>
    <phoneticPr fontId="3"/>
  </si>
  <si>
    <t>※第2体育室・第3体育室は通常通りご利用できます。</t>
    <rPh sb="1" eb="2">
      <t>ダイ</t>
    </rPh>
    <rPh sb="7" eb="8">
      <t>ダイ</t>
    </rPh>
    <rPh sb="9" eb="12">
      <t>タイイクシツ</t>
    </rPh>
    <rPh sb="13" eb="16">
      <t>ツウジョウドオ</t>
    </rPh>
    <rPh sb="18" eb="20">
      <t>リヨウ</t>
    </rPh>
    <phoneticPr fontId="3"/>
  </si>
  <si>
    <t>　　ＬＥＤ化改修工事 のため、利用ができません。</t>
    <phoneticPr fontId="3"/>
  </si>
  <si>
    <t xml:space="preserve">第1体育室及び走路は、特定天井対策・照明　　                                                       </t>
    <rPh sb="5" eb="6">
      <t>オヨ</t>
    </rPh>
    <rPh sb="7" eb="9">
      <t>ソウロ</t>
    </rPh>
    <phoneticPr fontId="3"/>
  </si>
  <si>
    <t>【第1体育室・走路】</t>
    <rPh sb="1" eb="2">
      <t>ダイ</t>
    </rPh>
    <rPh sb="3" eb="6">
      <t>タイイクシツ</t>
    </rPh>
    <rPh sb="7" eb="9">
      <t>ソウロ</t>
    </rPh>
    <phoneticPr fontId="3"/>
  </si>
  <si>
    <t>高齢者剣道</t>
    <rPh sb="0" eb="5">
      <t>コウレイシャケンドウ</t>
    </rPh>
    <phoneticPr fontId="3"/>
  </si>
  <si>
    <t>月</t>
    <rPh sb="0" eb="1">
      <t>ゲツ</t>
    </rPh>
    <phoneticPr fontId="3"/>
  </si>
  <si>
    <t>火</t>
    <rPh sb="0" eb="1">
      <t>カ</t>
    </rPh>
    <phoneticPr fontId="3"/>
  </si>
  <si>
    <t>水</t>
    <rPh sb="0" eb="1">
      <t>スイ</t>
    </rPh>
    <phoneticPr fontId="3"/>
  </si>
  <si>
    <t>金</t>
    <rPh sb="0" eb="1">
      <t>キン</t>
    </rPh>
    <phoneticPr fontId="3"/>
  </si>
  <si>
    <t>土</t>
    <rPh sb="0" eb="1">
      <t>ド</t>
    </rPh>
    <phoneticPr fontId="3"/>
  </si>
  <si>
    <t>日</t>
    <rPh sb="0" eb="1">
      <t>ニチ</t>
    </rPh>
    <phoneticPr fontId="3"/>
  </si>
  <si>
    <t>木</t>
    <rPh sb="0" eb="1">
      <t>モク</t>
    </rPh>
    <phoneticPr fontId="3"/>
  </si>
  <si>
    <t>8～</t>
    <phoneticPr fontId="3"/>
  </si>
  <si>
    <t>転倒予防教室①-2</t>
    <rPh sb="0" eb="4">
      <t>テントウヨボウ</t>
    </rPh>
    <rPh sb="4" eb="6">
      <t>キョウシツ</t>
    </rPh>
    <phoneticPr fontId="3"/>
  </si>
  <si>
    <t>プレスポキッズ②-1</t>
    <phoneticPr fontId="3"/>
  </si>
  <si>
    <t>２体に同じ</t>
    <rPh sb="1" eb="2">
      <t>タイ</t>
    </rPh>
    <rPh sb="3" eb="4">
      <t>オナ</t>
    </rPh>
    <phoneticPr fontId="3"/>
  </si>
  <si>
    <t>プレスポキッズ②-2</t>
  </si>
  <si>
    <t>プレスポキッズ②-3</t>
  </si>
  <si>
    <t>プレスポキッズ②-4</t>
  </si>
  <si>
    <t>看護師によるフットケア</t>
    <rPh sb="0" eb="3">
      <t>カンゴシ</t>
    </rPh>
    <phoneticPr fontId="3"/>
  </si>
  <si>
    <t>プレスポジュニア①-6</t>
    <phoneticPr fontId="3"/>
  </si>
  <si>
    <t>陰ヨガ①-7</t>
    <rPh sb="0" eb="1">
      <t>イン</t>
    </rPh>
    <phoneticPr fontId="3"/>
  </si>
  <si>
    <t>ピラティス②-7</t>
    <phoneticPr fontId="3"/>
  </si>
  <si>
    <t>脳活トレーニング②-1</t>
    <rPh sb="0" eb="2">
      <t>ノウカツ</t>
    </rPh>
    <phoneticPr fontId="3"/>
  </si>
  <si>
    <t>プレスポキッズ②-5</t>
    <phoneticPr fontId="3"/>
  </si>
  <si>
    <t>陰ヨガ①-8</t>
    <rPh sb="0" eb="1">
      <t>イン</t>
    </rPh>
    <phoneticPr fontId="3"/>
  </si>
  <si>
    <t>ピラティス②-8</t>
    <phoneticPr fontId="3"/>
  </si>
  <si>
    <t>脳活トレーニング②-2</t>
    <rPh sb="0" eb="2">
      <t>ノウカツ</t>
    </rPh>
    <phoneticPr fontId="3"/>
  </si>
  <si>
    <t>プレスポキッズ②-6</t>
    <phoneticPr fontId="3"/>
  </si>
  <si>
    <t>エンジョイ③-1</t>
    <phoneticPr fontId="3"/>
  </si>
  <si>
    <t>脳活トレーニング②-3</t>
    <rPh sb="0" eb="2">
      <t>ノウカツ</t>
    </rPh>
    <phoneticPr fontId="3"/>
  </si>
  <si>
    <t>エンジョイ③-2</t>
    <phoneticPr fontId="3"/>
  </si>
  <si>
    <t>骨盤矯正ヨガ①-1</t>
    <rPh sb="0" eb="4">
      <t>コツバンキョウセイ</t>
    </rPh>
    <phoneticPr fontId="3"/>
  </si>
  <si>
    <t>脳活トレーニング②-4</t>
    <rPh sb="0" eb="2">
      <t>ノウカツ</t>
    </rPh>
    <phoneticPr fontId="3"/>
  </si>
  <si>
    <t>ピラティス③-1</t>
    <phoneticPr fontId="3"/>
  </si>
  <si>
    <t>エンジョイ③-3</t>
    <phoneticPr fontId="3"/>
  </si>
  <si>
    <t>杖道･居合道</t>
    <phoneticPr fontId="3"/>
  </si>
  <si>
    <t>柔道昇段審査会</t>
    <rPh sb="0" eb="2">
      <t>ジュウドウ</t>
    </rPh>
    <rPh sb="2" eb="4">
      <t>ショウダン</t>
    </rPh>
    <rPh sb="4" eb="7">
      <t>シンサカイ</t>
    </rPh>
    <phoneticPr fontId="3"/>
  </si>
  <si>
    <t xml:space="preserve">はじめてのキッズバレエ①-5
</t>
    <phoneticPr fontId="3"/>
  </si>
  <si>
    <t>一般開放無料(帯広市スポーツフェスティバル)</t>
    <rPh sb="0" eb="2">
      <t>イッパン</t>
    </rPh>
    <rPh sb="2" eb="4">
      <t>カイホウ</t>
    </rPh>
    <rPh sb="4" eb="6">
      <t>ムリョウ</t>
    </rPh>
    <rPh sb="7" eb="10">
      <t>オビヒロシ</t>
    </rPh>
    <phoneticPr fontId="3"/>
  </si>
  <si>
    <t>卓球無料開放(帯広市スポーツフェスティバル)</t>
    <rPh sb="0" eb="2">
      <t>タッキュウ</t>
    </rPh>
    <rPh sb="2" eb="4">
      <t>ムリョウ</t>
    </rPh>
    <rPh sb="4" eb="6">
      <t>カイホウ</t>
    </rPh>
    <phoneticPr fontId="3"/>
  </si>
  <si>
    <t>市民スポーツ柔道大会</t>
    <rPh sb="0" eb="2">
      <t>シミン</t>
    </rPh>
    <rPh sb="6" eb="8">
      <t>ジュウドウ</t>
    </rPh>
    <rPh sb="8" eb="10">
      <t>タイカイ</t>
    </rPh>
    <phoneticPr fontId="3"/>
  </si>
  <si>
    <t xml:space="preserve">はじめてのキッズバレエ①-6
</t>
    <phoneticPr fontId="3"/>
  </si>
  <si>
    <t xml:space="preserve">はじめてのキッズバレエ①-7
</t>
    <phoneticPr fontId="3"/>
  </si>
  <si>
    <t>はじめてのキッズバレエ①-8</t>
    <phoneticPr fontId="3"/>
  </si>
  <si>
    <t>２体に同じ</t>
    <phoneticPr fontId="3"/>
  </si>
  <si>
    <t>キッズパーソナル</t>
    <phoneticPr fontId="3"/>
  </si>
  <si>
    <t>卓球（通常の一般開放）</t>
    <rPh sb="0" eb="1">
      <t>タク</t>
    </rPh>
    <rPh sb="1" eb="2">
      <t>タマ</t>
    </rPh>
    <rPh sb="3" eb="5">
      <t>ツウジョウ</t>
    </rPh>
    <rPh sb="6" eb="8">
      <t>イッパン</t>
    </rPh>
    <rPh sb="8" eb="10">
      <t>カイホウ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</si>
</sst>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quot;&quot;aaa&quot;&quot;"/>
    <numFmt numFmtId="178" formatCode="###\ &quot;年&quot;\ \ \ "/>
    <numFmt numFmtId="179" formatCode="&quot;『&quot;#,###&quot;月』&quot;"/>
    <numFmt numFmtId="180" formatCode="[$-411]ggge&quot;年&quot;m&quot;月&quot;"/>
    <numFmt numFmtId="181" formatCode="[$-411]ggge&quot;年『&quot;m&quot;月』&quot;"/>
    <numFmt numFmtId="182" formatCode="&quot;平成&quot;###&quot;年&quot;"/>
    <numFmt numFmtId="183" formatCode="&quot;令和&quot;&quot;5&quot;&quot;年&quot;m&quot;月&quot;d&quot;日&quot;"/>
  </numFmts>
  <fonts count="68">
    <font>
      <sz val="9"/>
      <name val="ＪＳＰ明朝"/>
      <family val="3"/>
      <charset val="128"/>
    </font>
    <font>
      <sz val="9"/>
      <name val="ＪＳＰ明朝"/>
      <family val="3"/>
      <charset val="128"/>
    </font>
    <font>
      <u/>
      <sz val="9"/>
      <color indexed="12"/>
      <name val="ＪＳＰ明朝"/>
      <family val="1"/>
      <charset val="128"/>
    </font>
    <font>
      <sz val="6"/>
      <name val="ＪＳＰ明朝"/>
      <family val="3"/>
      <charset val="128"/>
    </font>
    <font>
      <sz val="9"/>
      <name val="HG丸ｺﾞｼｯｸM-PRO"/>
      <family val="3"/>
      <charset val="128"/>
    </font>
    <font>
      <sz val="8"/>
      <name val="HG丸ｺﾞｼｯｸM-PRO"/>
      <family val="3"/>
      <charset val="128"/>
    </font>
    <font>
      <b/>
      <sz val="9"/>
      <name val="HG丸ｺﾞｼｯｸM-PRO"/>
      <family val="3"/>
      <charset val="128"/>
    </font>
    <font>
      <sz val="8"/>
      <color indexed="8"/>
      <name val="HG丸ｺﾞｼｯｸM-PRO"/>
      <family val="3"/>
      <charset val="128"/>
    </font>
    <font>
      <sz val="7"/>
      <name val="HG丸ｺﾞｼｯｸM-PRO"/>
      <family val="3"/>
      <charset val="128"/>
    </font>
    <font>
      <sz val="6"/>
      <name val="HG丸ｺﾞｼｯｸM-PRO"/>
      <family val="3"/>
      <charset val="128"/>
    </font>
    <font>
      <b/>
      <sz val="12"/>
      <name val="HG丸ｺﾞｼｯｸM-PRO"/>
      <family val="3"/>
      <charset val="128"/>
    </font>
    <font>
      <sz val="6.5"/>
      <name val="HG丸ｺﾞｼｯｸM-PRO"/>
      <family val="3"/>
      <charset val="128"/>
    </font>
    <font>
      <sz val="7"/>
      <color indexed="9"/>
      <name val="HG丸ｺﾞｼｯｸM-PRO"/>
      <family val="3"/>
      <charset val="128"/>
    </font>
    <font>
      <sz val="7.5"/>
      <name val="HG丸ｺﾞｼｯｸM-PRO"/>
      <family val="3"/>
      <charset val="128"/>
    </font>
    <font>
      <u/>
      <sz val="8.5"/>
      <name val="HG丸ｺﾞｼｯｸM-PRO"/>
      <family val="3"/>
      <charset val="128"/>
    </font>
    <font>
      <sz val="8.5"/>
      <name val="ＪＳＰ明朝"/>
      <family val="3"/>
      <charset val="128"/>
    </font>
    <font>
      <b/>
      <sz val="7"/>
      <name val="HG丸ｺﾞｼｯｸM-PRO"/>
      <family val="3"/>
      <charset val="128"/>
    </font>
    <font>
      <b/>
      <sz val="8"/>
      <name val="HG丸ｺﾞｼｯｸM-PRO"/>
      <family val="3"/>
      <charset val="128"/>
    </font>
    <font>
      <b/>
      <sz val="6"/>
      <name val="HG丸ｺﾞｼｯｸM-PRO"/>
      <family val="3"/>
      <charset val="128"/>
    </font>
    <font>
      <b/>
      <sz val="7"/>
      <color indexed="9"/>
      <name val="HG丸ｺﾞｼｯｸM-PRO"/>
      <family val="3"/>
      <charset val="128"/>
    </font>
    <font>
      <sz val="10"/>
      <name val="HG丸ｺﾞｼｯｸM-PRO"/>
      <family val="3"/>
      <charset val="128"/>
    </font>
    <font>
      <sz val="8.5"/>
      <name val="HG丸ｺﾞｼｯｸM-PRO"/>
      <family val="3"/>
      <charset val="128"/>
    </font>
    <font>
      <sz val="10"/>
      <name val="ＪＳＰ明朝"/>
      <family val="1"/>
      <charset val="128"/>
    </font>
    <font>
      <b/>
      <sz val="11"/>
      <color indexed="43"/>
      <name val="HG丸ｺﾞｼｯｸM-PRO"/>
      <family val="3"/>
      <charset val="128"/>
    </font>
    <font>
      <b/>
      <sz val="18"/>
      <name val="HG丸ｺﾞｼｯｸM-PRO"/>
      <family val="3"/>
      <charset val="128"/>
    </font>
    <font>
      <sz val="11"/>
      <color indexed="10"/>
      <name val="ＭＳ Ｐゴシック"/>
      <family val="3"/>
      <charset val="128"/>
    </font>
    <font>
      <sz val="9"/>
      <color indexed="81"/>
      <name val="ＭＳ Ｐゴシック"/>
      <family val="3"/>
      <charset val="128"/>
    </font>
    <font>
      <b/>
      <sz val="28"/>
      <name val="HG丸ｺﾞｼｯｸM-PRO"/>
      <family val="3"/>
      <charset val="128"/>
    </font>
    <font>
      <b/>
      <sz val="22"/>
      <name val="HG丸ｺﾞｼｯｸM-PRO"/>
      <family val="3"/>
      <charset val="128"/>
    </font>
    <font>
      <b/>
      <sz val="14"/>
      <name val="HG丸ｺﾞｼｯｸM-PRO"/>
      <family val="3"/>
      <charset val="128"/>
    </font>
    <font>
      <b/>
      <sz val="10"/>
      <name val="HG丸ｺﾞｼｯｸM-PRO"/>
      <family val="3"/>
      <charset val="128"/>
    </font>
    <font>
      <b/>
      <sz val="8"/>
      <color indexed="9"/>
      <name val="HG丸ｺﾞｼｯｸM-PRO"/>
      <family val="3"/>
      <charset val="128"/>
    </font>
    <font>
      <sz val="8"/>
      <color indexed="9"/>
      <name val="HG丸ｺﾞｼｯｸM-PRO"/>
      <family val="3"/>
      <charset val="128"/>
    </font>
    <font>
      <b/>
      <sz val="6.5"/>
      <name val="HG丸ｺﾞｼｯｸM-PRO"/>
      <family val="3"/>
      <charset val="128"/>
    </font>
    <font>
      <b/>
      <sz val="7.5"/>
      <name val="HG丸ｺﾞｼｯｸM-PRO"/>
      <family val="3"/>
      <charset val="128"/>
    </font>
    <font>
      <b/>
      <sz val="8"/>
      <color indexed="10"/>
      <name val="HG丸ｺﾞｼｯｸM-PRO"/>
      <family val="3"/>
      <charset val="128"/>
    </font>
    <font>
      <b/>
      <sz val="11"/>
      <color indexed="10"/>
      <name val="HG丸ｺﾞｼｯｸM-PRO"/>
      <family val="3"/>
      <charset val="128"/>
    </font>
    <font>
      <b/>
      <sz val="9"/>
      <color indexed="10"/>
      <name val="HG丸ｺﾞｼｯｸM-PRO"/>
      <family val="3"/>
      <charset val="128"/>
    </font>
    <font>
      <b/>
      <sz val="7.5"/>
      <color indexed="10"/>
      <name val="HG丸ｺﾞｼｯｸM-PRO"/>
      <family val="3"/>
      <charset val="128"/>
    </font>
    <font>
      <b/>
      <sz val="7.5"/>
      <name val="ＪＳＰ明朝"/>
      <family val="1"/>
      <charset val="128"/>
    </font>
    <font>
      <b/>
      <sz val="11.5"/>
      <name val="HG丸ｺﾞｼｯｸM-PRO"/>
      <family val="3"/>
      <charset val="128"/>
    </font>
    <font>
      <b/>
      <sz val="20"/>
      <name val="HG丸ｺﾞｼｯｸM-PRO"/>
      <family val="3"/>
      <charset val="128"/>
    </font>
    <font>
      <b/>
      <u/>
      <sz val="12"/>
      <color indexed="18"/>
      <name val="ＭＳ ゴシック"/>
      <family val="3"/>
      <charset val="128"/>
    </font>
    <font>
      <b/>
      <sz val="12"/>
      <color indexed="18"/>
      <name val="ＭＳ ゴシック"/>
      <family val="3"/>
      <charset val="128"/>
    </font>
    <font>
      <sz val="8"/>
      <color indexed="12"/>
      <name val="HG丸ｺﾞｼｯｸM-PRO"/>
      <family val="3"/>
      <charset val="128"/>
    </font>
    <font>
      <sz val="8"/>
      <color indexed="10"/>
      <name val="HG丸ｺﾞｼｯｸM-PRO"/>
      <family val="3"/>
      <charset val="128"/>
    </font>
    <font>
      <sz val="9"/>
      <color indexed="10"/>
      <name val="ＭＳ Ｐゴシック"/>
      <family val="3"/>
      <charset val="128"/>
    </font>
    <font>
      <b/>
      <sz val="5"/>
      <name val="ＪＳＰ明朝"/>
      <family val="3"/>
      <charset val="128"/>
    </font>
    <font>
      <b/>
      <sz val="5"/>
      <name val="HG丸ｺﾞｼｯｸM-PRO"/>
      <family val="3"/>
      <charset val="128"/>
    </font>
    <font>
      <sz val="8"/>
      <color rgb="FFFF0000"/>
      <name val="HG丸ｺﾞｼｯｸM-PRO"/>
      <family val="3"/>
      <charset val="128"/>
    </font>
    <font>
      <sz val="9"/>
      <color rgb="FFFF0000"/>
      <name val="HG丸ｺﾞｼｯｸM-PRO"/>
      <family val="3"/>
      <charset val="128"/>
    </font>
    <font>
      <sz val="8"/>
      <color theme="1"/>
      <name val="HG丸ｺﾞｼｯｸM-PRO"/>
      <family val="3"/>
      <charset val="128"/>
    </font>
    <font>
      <b/>
      <sz val="8"/>
      <color theme="1"/>
      <name val="HG丸ｺﾞｼｯｸM-PRO"/>
      <family val="3"/>
      <charset val="128"/>
    </font>
    <font>
      <b/>
      <sz val="8"/>
      <color theme="0"/>
      <name val="HG丸ｺﾞｼｯｸM-PRO"/>
      <family val="3"/>
      <charset val="128"/>
    </font>
    <font>
      <b/>
      <sz val="8"/>
      <color theme="0" tint="-4.9989318521683403E-2"/>
      <name val="HG丸ｺﾞｼｯｸM-PRO"/>
      <family val="3"/>
      <charset val="128"/>
    </font>
    <font>
      <b/>
      <sz val="6"/>
      <color indexed="9"/>
      <name val="HG丸ｺﾞｼｯｸM-PRO"/>
      <family val="3"/>
      <charset val="128"/>
    </font>
    <font>
      <sz val="8"/>
      <name val="ＪＳＰ明朝"/>
      <family val="3"/>
      <charset val="128"/>
    </font>
    <font>
      <b/>
      <sz val="10"/>
      <color indexed="9"/>
      <name val="HG丸ｺﾞｼｯｸM-PRO"/>
      <family val="3"/>
      <charset val="128"/>
    </font>
    <font>
      <b/>
      <sz val="26"/>
      <color theme="1"/>
      <name val="HG丸ｺﾞｼｯｸM-PRO"/>
      <family val="3"/>
      <charset val="128"/>
    </font>
    <font>
      <sz val="26"/>
      <color theme="1"/>
      <name val="ＪＳＰ明朝"/>
      <family val="3"/>
      <charset val="128"/>
    </font>
    <font>
      <sz val="32"/>
      <color rgb="FF000000"/>
      <name val="FGP丸ｺﾞｼｯｸ体Ca-M"/>
      <family val="3"/>
      <charset val="128"/>
    </font>
    <font>
      <b/>
      <sz val="32"/>
      <color theme="1"/>
      <name val="HG丸ｺﾞｼｯｸM-PRO"/>
      <family val="3"/>
      <charset val="128"/>
    </font>
    <font>
      <sz val="32"/>
      <name val="FGP丸ｺﾞｼｯｸ体Ca-M"/>
      <family val="3"/>
      <charset val="128"/>
    </font>
    <font>
      <b/>
      <sz val="16"/>
      <name val="HG丸ｺﾞｼｯｸM-PRO"/>
      <family val="3"/>
      <charset val="128"/>
    </font>
    <font>
      <sz val="32"/>
      <color rgb="FFFF0000"/>
      <name val="FGP丸ｺﾞｼｯｸ体Ca-M"/>
      <family val="3"/>
      <charset val="128"/>
    </font>
    <font>
      <sz val="9"/>
      <name val="游ゴシック"/>
      <family val="3"/>
      <charset val="128"/>
    </font>
    <font>
      <sz val="9"/>
      <name val="ＭＳ Ｐゴシック"/>
      <family val="3"/>
      <charset val="128"/>
    </font>
    <font>
      <b/>
      <sz val="7"/>
      <color theme="1"/>
      <name val="HG丸ｺﾞｼｯｸM-PRO"/>
      <family val="3"/>
      <charset val="128"/>
    </font>
  </fonts>
  <fills count="12">
    <fill>
      <patternFill patternType="none"/>
    </fill>
    <fill>
      <patternFill patternType="gray125"/>
    </fill>
    <fill>
      <patternFill patternType="solid">
        <fgColor indexed="58"/>
        <bgColor indexed="64"/>
      </patternFill>
    </fill>
    <fill>
      <patternFill patternType="solid">
        <fgColor indexed="42"/>
        <bgColor indexed="64"/>
      </patternFill>
    </fill>
    <fill>
      <patternFill patternType="solid">
        <fgColor indexed="44"/>
        <bgColor indexed="64"/>
      </patternFill>
    </fill>
    <fill>
      <patternFill patternType="solid">
        <fgColor indexed="26"/>
        <bgColor indexed="64"/>
      </patternFill>
    </fill>
    <fill>
      <patternFill patternType="lightUp">
        <fgColor indexed="30"/>
        <bgColor indexed="12"/>
      </patternFill>
    </fill>
    <fill>
      <patternFill patternType="gray125">
        <fgColor indexed="14"/>
      </patternFill>
    </fill>
    <fill>
      <patternFill patternType="solid">
        <fgColor indexed="9"/>
        <bgColor indexed="64"/>
      </patternFill>
    </fill>
    <fill>
      <patternFill patternType="solid">
        <fgColor theme="0"/>
        <bgColor indexed="64"/>
      </patternFill>
    </fill>
    <fill>
      <patternFill patternType="lightUp">
        <fgColor rgb="FF3366FF"/>
        <bgColor rgb="FF0000FF"/>
      </patternFill>
    </fill>
    <fill>
      <patternFill patternType="solid">
        <fgColor theme="0"/>
        <bgColor rgb="FF3366FF"/>
      </patternFill>
    </fill>
  </fills>
  <borders count="138">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dashed">
        <color indexed="64"/>
      </bottom>
      <diagonal/>
    </border>
    <border>
      <left style="hair">
        <color indexed="64"/>
      </left>
      <right/>
      <top/>
      <bottom style="thin">
        <color indexed="64"/>
      </bottom>
      <diagonal/>
    </border>
    <border>
      <left style="medium">
        <color indexed="10"/>
      </left>
      <right/>
      <top/>
      <bottom/>
      <diagonal/>
    </border>
    <border>
      <left style="medium">
        <color indexed="10"/>
      </left>
      <right/>
      <top/>
      <bottom style="medium">
        <color indexed="10"/>
      </bottom>
      <diagonal/>
    </border>
    <border>
      <left style="medium">
        <color indexed="10"/>
      </left>
      <right/>
      <top style="medium">
        <color indexed="10"/>
      </top>
      <bottom/>
      <diagonal/>
    </border>
    <border>
      <left/>
      <right style="medium">
        <color indexed="10"/>
      </right>
      <top style="medium">
        <color indexed="10"/>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style="dashed">
        <color indexed="64"/>
      </top>
      <bottom style="thin">
        <color indexed="64"/>
      </bottom>
      <diagonal/>
    </border>
    <border>
      <left style="hair">
        <color indexed="64"/>
      </left>
      <right style="thin">
        <color indexed="64"/>
      </right>
      <top style="hair">
        <color indexed="64"/>
      </top>
      <bottom style="dashed">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style="dashed">
        <color indexed="64"/>
      </bottom>
      <diagonal/>
    </border>
    <border>
      <left/>
      <right style="hair">
        <color indexed="64"/>
      </right>
      <top style="hair">
        <color indexed="64"/>
      </top>
      <bottom style="dashed">
        <color indexed="64"/>
      </bottom>
      <diagonal/>
    </border>
    <border>
      <left/>
      <right/>
      <top style="hair">
        <color indexed="64"/>
      </top>
      <bottom style="dashed">
        <color indexed="64"/>
      </bottom>
      <diagonal/>
    </border>
    <border>
      <left/>
      <right style="thin">
        <color indexed="64"/>
      </right>
      <top style="hair">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hair">
        <color indexed="64"/>
      </left>
      <right/>
      <top style="dashed">
        <color indexed="64"/>
      </top>
      <bottom style="thin">
        <color indexed="64"/>
      </bottom>
      <diagonal/>
    </border>
    <border>
      <left/>
      <right style="hair">
        <color indexed="64"/>
      </right>
      <top style="dashed">
        <color indexed="64"/>
      </top>
      <bottom style="thin">
        <color indexed="64"/>
      </bottom>
      <diagonal/>
    </border>
    <border>
      <left/>
      <right style="thin">
        <color indexed="64"/>
      </right>
      <top style="dashed">
        <color indexed="64"/>
      </top>
      <bottom style="thin">
        <color indexed="64"/>
      </bottom>
      <diagonal/>
    </border>
    <border>
      <left/>
      <right style="hair">
        <color indexed="64"/>
      </right>
      <top style="thin">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right style="medium">
        <color indexed="10"/>
      </right>
      <top/>
      <bottom/>
      <diagonal/>
    </border>
    <border>
      <left/>
      <right/>
      <top style="medium">
        <color indexed="10"/>
      </top>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bottom/>
      <diagonal/>
    </border>
    <border>
      <left/>
      <right/>
      <top/>
      <bottom style="medium">
        <color indexed="10"/>
      </bottom>
      <diagonal/>
    </border>
    <border>
      <left/>
      <right style="medium">
        <color indexed="10"/>
      </right>
      <top/>
      <bottom style="medium">
        <color indexed="10"/>
      </bottom>
      <diagonal/>
    </border>
    <border>
      <left/>
      <right/>
      <top/>
      <bottom style="dashed">
        <color indexed="64"/>
      </bottom>
      <diagonal/>
    </border>
    <border>
      <left/>
      <right style="thin">
        <color indexed="64"/>
      </right>
      <top/>
      <bottom style="double">
        <color indexed="64"/>
      </bottom>
      <diagonal/>
    </border>
    <border>
      <left/>
      <right style="thin">
        <color indexed="64"/>
      </right>
      <top style="medium">
        <color indexed="10"/>
      </top>
      <bottom/>
      <diagonal/>
    </border>
    <border>
      <left/>
      <right style="hair">
        <color indexed="64"/>
      </right>
      <top/>
      <bottom style="dashed">
        <color indexed="64"/>
      </bottom>
      <diagonal/>
    </border>
    <border>
      <left/>
      <right/>
      <top style="double">
        <color indexed="64"/>
      </top>
      <bottom style="medium">
        <color indexed="10"/>
      </bottom>
      <diagonal/>
    </border>
    <border>
      <left style="thin">
        <color indexed="64"/>
      </left>
      <right style="thin">
        <color indexed="64"/>
      </right>
      <top/>
      <bottom/>
      <diagonal/>
    </border>
    <border>
      <left style="thin">
        <color theme="1"/>
      </left>
      <right/>
      <top/>
      <bottom/>
      <diagonal/>
    </border>
    <border>
      <left style="hair">
        <color indexed="64"/>
      </left>
      <right/>
      <top/>
      <bottom/>
      <diagonal/>
    </border>
    <border>
      <left/>
      <right/>
      <top/>
      <bottom style="hair">
        <color indexed="64"/>
      </bottom>
      <diagonal/>
    </border>
    <border>
      <left style="hair">
        <color indexed="64"/>
      </left>
      <right style="thin">
        <color indexed="64"/>
      </right>
      <top style="dashed">
        <color indexed="64"/>
      </top>
      <bottom/>
      <diagonal/>
    </border>
    <border>
      <left style="hair">
        <color theme="0"/>
      </left>
      <right/>
      <top style="thin">
        <color indexed="64"/>
      </top>
      <bottom style="hair">
        <color indexed="64"/>
      </bottom>
      <diagonal/>
    </border>
    <border>
      <left style="hair">
        <color indexed="64"/>
      </left>
      <right/>
      <top/>
      <bottom style="dashed">
        <color indexed="64"/>
      </bottom>
      <diagonal/>
    </border>
    <border>
      <left/>
      <right style="hair">
        <color theme="0"/>
      </right>
      <top style="thin">
        <color indexed="64"/>
      </top>
      <bottom style="hair">
        <color indexed="64"/>
      </bottom>
      <diagonal/>
    </border>
    <border>
      <left/>
      <right style="thin">
        <color theme="1"/>
      </right>
      <top style="hair">
        <color indexed="64"/>
      </top>
      <bottom style="dashed">
        <color indexed="64"/>
      </bottom>
      <diagonal/>
    </border>
    <border>
      <left style="hair">
        <color theme="1"/>
      </left>
      <right/>
      <top style="hair">
        <color indexed="64"/>
      </top>
      <bottom style="dashed">
        <color indexed="64"/>
      </bottom>
      <diagonal/>
    </border>
    <border>
      <left/>
      <right/>
      <top style="thin">
        <color indexed="64"/>
      </top>
      <bottom style="thin">
        <color theme="0"/>
      </bottom>
      <diagonal/>
    </border>
    <border>
      <left/>
      <right/>
      <top/>
      <bottom style="thin">
        <color theme="0"/>
      </bottom>
      <diagonal/>
    </border>
    <border>
      <left/>
      <right style="hair">
        <color indexed="64"/>
      </right>
      <top/>
      <bottom style="thin">
        <color theme="0"/>
      </bottom>
      <diagonal/>
    </border>
    <border>
      <left/>
      <right/>
      <top style="thin">
        <color theme="0"/>
      </top>
      <bottom style="thin">
        <color indexed="64"/>
      </bottom>
      <diagonal/>
    </border>
    <border>
      <left style="hair">
        <color indexed="64"/>
      </left>
      <right/>
      <top style="thin">
        <color theme="0"/>
      </top>
      <bottom style="thin">
        <color indexed="64"/>
      </bottom>
      <diagonal/>
    </border>
    <border>
      <left/>
      <right style="hair">
        <color indexed="64"/>
      </right>
      <top style="thin">
        <color theme="0"/>
      </top>
      <bottom style="thin">
        <color indexed="64"/>
      </bottom>
      <diagonal/>
    </border>
    <border>
      <left style="thin">
        <color theme="0"/>
      </left>
      <right/>
      <top style="thin">
        <color theme="0"/>
      </top>
      <bottom style="thin">
        <color indexed="64"/>
      </bottom>
      <diagonal/>
    </border>
    <border>
      <left style="thin">
        <color theme="0"/>
      </left>
      <right/>
      <top style="thin">
        <color indexed="64"/>
      </top>
      <bottom style="thin">
        <color theme="0"/>
      </bottom>
      <diagonal/>
    </border>
    <border>
      <left style="thin">
        <color indexed="64"/>
      </left>
      <right/>
      <top style="thin">
        <color theme="0"/>
      </top>
      <bottom style="thin">
        <color indexed="64"/>
      </bottom>
      <diagonal/>
    </border>
    <border>
      <left style="thin">
        <color theme="0"/>
      </left>
      <right/>
      <top style="thin">
        <color indexed="64"/>
      </top>
      <bottom/>
      <diagonal/>
    </border>
    <border>
      <left/>
      <right/>
      <top style="thin">
        <color theme="0"/>
      </top>
      <bottom style="thin">
        <color theme="0"/>
      </bottom>
      <diagonal/>
    </border>
    <border>
      <left style="thin">
        <color indexed="64"/>
      </left>
      <right/>
      <top style="thin">
        <color theme="1"/>
      </top>
      <bottom style="thin">
        <color theme="1"/>
      </bottom>
      <diagonal/>
    </border>
    <border>
      <left/>
      <right style="thin">
        <color theme="0"/>
      </right>
      <top style="thin">
        <color theme="0"/>
      </top>
      <bottom style="thin">
        <color indexed="64"/>
      </bottom>
      <diagonal/>
    </border>
    <border>
      <left/>
      <right style="hair">
        <color indexed="64"/>
      </right>
      <top style="thin">
        <color theme="1"/>
      </top>
      <bottom style="thin">
        <color indexed="64"/>
      </bottom>
      <diagonal/>
    </border>
    <border>
      <left style="thin">
        <color indexed="64"/>
      </left>
      <right/>
      <top style="thin">
        <color theme="1"/>
      </top>
      <bottom style="thin">
        <color indexed="64"/>
      </bottom>
      <diagonal/>
    </border>
    <border>
      <left/>
      <right/>
      <top/>
      <bottom style="thin">
        <color theme="1"/>
      </bottom>
      <diagonal/>
    </border>
    <border>
      <left style="hair">
        <color indexed="64"/>
      </left>
      <right/>
      <top/>
      <bottom style="thin">
        <color theme="1"/>
      </bottom>
      <diagonal/>
    </border>
    <border>
      <left/>
      <right style="hair">
        <color indexed="64"/>
      </right>
      <top/>
      <bottom style="thin">
        <color theme="1"/>
      </bottom>
      <diagonal/>
    </border>
    <border>
      <left/>
      <right style="thin">
        <color theme="1"/>
      </right>
      <top/>
      <bottom/>
      <diagonal/>
    </border>
    <border>
      <left style="thin">
        <color indexed="64"/>
      </left>
      <right/>
      <top/>
      <bottom style="thin">
        <color theme="0"/>
      </bottom>
      <diagonal/>
    </border>
    <border>
      <left style="hair">
        <color indexed="64"/>
      </left>
      <right/>
      <top style="thin">
        <color theme="1"/>
      </top>
      <bottom style="thin">
        <color indexed="64"/>
      </bottom>
      <diagonal/>
    </border>
    <border>
      <left/>
      <right/>
      <top style="thin">
        <color indexed="64"/>
      </top>
      <bottom style="thin">
        <color theme="1"/>
      </bottom>
      <diagonal/>
    </border>
    <border>
      <left/>
      <right style="thin">
        <color indexed="64"/>
      </right>
      <top style="thin">
        <color theme="0"/>
      </top>
      <bottom style="thin">
        <color theme="0"/>
      </bottom>
      <diagonal/>
    </border>
    <border>
      <left/>
      <right/>
      <top style="thin">
        <color theme="0"/>
      </top>
      <bottom style="thin">
        <color theme="0" tint="-4.9989318521683403E-2"/>
      </bottom>
      <diagonal/>
    </border>
    <border>
      <left style="hair">
        <color theme="1"/>
      </left>
      <right/>
      <top style="thin">
        <color indexed="64"/>
      </top>
      <bottom style="thin">
        <color indexed="64"/>
      </bottom>
      <diagonal/>
    </border>
    <border>
      <left style="hair">
        <color theme="1"/>
      </left>
      <right/>
      <top style="thin">
        <color indexed="64"/>
      </top>
      <bottom/>
      <diagonal/>
    </border>
    <border>
      <left/>
      <right style="hair">
        <color theme="1"/>
      </right>
      <top style="thin">
        <color indexed="64"/>
      </top>
      <bottom/>
      <diagonal/>
    </border>
    <border>
      <left/>
      <right style="hair">
        <color theme="1"/>
      </right>
      <top style="thin">
        <color indexed="64"/>
      </top>
      <bottom style="thin">
        <color indexed="64"/>
      </bottom>
      <diagonal/>
    </border>
    <border>
      <left/>
      <right/>
      <top style="thin">
        <color theme="1"/>
      </top>
      <bottom style="thin">
        <color theme="1"/>
      </bottom>
      <diagonal/>
    </border>
    <border>
      <left style="hair">
        <color theme="1"/>
      </left>
      <right/>
      <top style="thin">
        <color indexed="64"/>
      </top>
      <bottom style="thin">
        <color theme="1"/>
      </bottom>
      <diagonal/>
    </border>
    <border>
      <left style="hair">
        <color indexed="64"/>
      </left>
      <right/>
      <top style="thin">
        <color indexed="64"/>
      </top>
      <bottom style="hair">
        <color theme="0"/>
      </bottom>
      <diagonal/>
    </border>
    <border>
      <left/>
      <right/>
      <top style="thin">
        <color indexed="64"/>
      </top>
      <bottom style="hair">
        <color theme="0"/>
      </bottom>
      <diagonal/>
    </border>
    <border>
      <left/>
      <right style="thin">
        <color indexed="64"/>
      </right>
      <top style="thin">
        <color indexed="64"/>
      </top>
      <bottom style="hair">
        <color theme="0"/>
      </bottom>
      <diagonal/>
    </border>
    <border>
      <left/>
      <right style="hair">
        <color indexed="64"/>
      </right>
      <top style="thin">
        <color theme="0"/>
      </top>
      <bottom style="thin">
        <color theme="0"/>
      </bottom>
      <diagonal/>
    </border>
    <border>
      <left/>
      <right/>
      <top style="thin">
        <color theme="0"/>
      </top>
      <bottom/>
      <diagonal/>
    </border>
    <border>
      <left style="hair">
        <color indexed="64"/>
      </left>
      <right/>
      <top style="thin">
        <color indexed="64"/>
      </top>
      <bottom style="thin">
        <color theme="1"/>
      </bottom>
      <diagonal/>
    </border>
    <border>
      <left/>
      <right style="hair">
        <color indexed="64"/>
      </right>
      <top style="thin">
        <color indexed="64"/>
      </top>
      <bottom style="thin">
        <color theme="1"/>
      </bottom>
      <diagonal/>
    </border>
    <border>
      <left style="hair">
        <color indexed="64"/>
      </left>
      <right/>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hair">
        <color theme="1"/>
      </left>
      <right/>
      <top style="thin">
        <color theme="0"/>
      </top>
      <bottom style="thin">
        <color theme="0" tint="-4.9989318521683403E-2"/>
      </bottom>
      <diagonal/>
    </border>
    <border>
      <left style="hair">
        <color theme="1"/>
      </left>
      <right/>
      <top/>
      <bottom style="thin">
        <color theme="0"/>
      </bottom>
      <diagonal/>
    </border>
    <border>
      <left style="thin">
        <color indexed="64"/>
      </left>
      <right/>
      <top/>
      <bottom style="thin">
        <color theme="1"/>
      </bottom>
      <diagonal/>
    </border>
    <border>
      <left style="hair">
        <color theme="1"/>
      </left>
      <right/>
      <top style="thin">
        <color theme="1"/>
      </top>
      <bottom style="thin">
        <color theme="1"/>
      </bottom>
      <diagonal/>
    </border>
    <border>
      <left/>
      <right style="hair">
        <color theme="1"/>
      </right>
      <top style="thin">
        <color theme="1"/>
      </top>
      <bottom style="thin">
        <color theme="1"/>
      </bottom>
      <diagonal/>
    </border>
    <border>
      <left/>
      <right style="thin">
        <color theme="0"/>
      </right>
      <top/>
      <bottom style="thin">
        <color theme="0"/>
      </bottom>
      <diagonal/>
    </border>
    <border>
      <left style="hair">
        <color theme="1"/>
      </left>
      <right/>
      <top style="thin">
        <color theme="0"/>
      </top>
      <bottom style="thin">
        <color indexed="64"/>
      </bottom>
      <diagonal/>
    </border>
    <border>
      <left style="hair">
        <color theme="1"/>
      </left>
      <right/>
      <top style="thin">
        <color theme="0"/>
      </top>
      <bottom/>
      <diagonal/>
    </border>
    <border>
      <left/>
      <right style="thin">
        <color theme="1"/>
      </right>
      <top style="thin">
        <color indexed="64"/>
      </top>
      <bottom style="thin">
        <color indexed="64"/>
      </bottom>
      <diagonal/>
    </border>
  </borders>
  <cellStyleXfs count="3">
    <xf numFmtId="0" fontId="0" fillId="0" borderId="0"/>
    <xf numFmtId="0" fontId="2" fillId="0" borderId="0" applyNumberFormat="0" applyFill="0" applyBorder="0" applyAlignment="0" applyProtection="0">
      <alignment vertical="top"/>
      <protection locked="0"/>
    </xf>
    <xf numFmtId="0" fontId="1" fillId="0" borderId="0"/>
  </cellStyleXfs>
  <cellXfs count="667">
    <xf numFmtId="0" fontId="0" fillId="0" borderId="0" xfId="0"/>
    <xf numFmtId="0" fontId="6" fillId="0" borderId="0" xfId="0" applyFont="1" applyAlignment="1">
      <alignment vertical="center" wrapText="1"/>
    </xf>
    <xf numFmtId="0" fontId="6" fillId="0" borderId="0" xfId="0" applyFont="1" applyAlignment="1">
      <alignment vertical="center" justifyLastLine="1"/>
    </xf>
    <xf numFmtId="0" fontId="6"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vertical="top" wrapText="1"/>
    </xf>
    <xf numFmtId="0" fontId="5" fillId="0" borderId="0" xfId="0" applyFont="1" applyAlignment="1">
      <alignment horizontal="center" vertical="center" wrapText="1"/>
    </xf>
    <xf numFmtId="0" fontId="5" fillId="0" borderId="0" xfId="0" applyFont="1" applyAlignment="1">
      <alignment vertical="center" wrapText="1"/>
    </xf>
    <xf numFmtId="0" fontId="8" fillId="0" borderId="0" xfId="0" applyFont="1" applyAlignment="1">
      <alignment horizontal="center" vertical="center" wrapText="1"/>
    </xf>
    <xf numFmtId="0" fontId="5" fillId="0" borderId="1" xfId="0" applyFont="1" applyBorder="1" applyAlignment="1">
      <alignment horizontal="center" vertical="center"/>
    </xf>
    <xf numFmtId="0" fontId="7" fillId="0" borderId="2" xfId="0" applyFont="1" applyBorder="1" applyAlignment="1">
      <alignment horizontal="center" vertical="center"/>
    </xf>
    <xf numFmtId="0" fontId="5" fillId="0" borderId="3" xfId="0" applyFont="1" applyBorder="1" applyAlignment="1">
      <alignment horizontal="center" vertical="center"/>
    </xf>
    <xf numFmtId="0" fontId="4" fillId="0" borderId="0" xfId="0" applyFont="1" applyAlignment="1">
      <alignment vertical="top"/>
    </xf>
    <xf numFmtId="0" fontId="5" fillId="0" borderId="0" xfId="0" applyFont="1" applyAlignment="1">
      <alignment vertical="top" wrapText="1"/>
    </xf>
    <xf numFmtId="0" fontId="5" fillId="0" borderId="0" xfId="0" applyFont="1" applyAlignment="1">
      <alignment vertical="top"/>
    </xf>
    <xf numFmtId="0" fontId="5" fillId="0" borderId="0" xfId="0" applyFont="1" applyAlignment="1">
      <alignment vertical="center"/>
    </xf>
    <xf numFmtId="0" fontId="5" fillId="0" borderId="4" xfId="0" applyFont="1" applyBorder="1" applyAlignment="1">
      <alignment vertical="center"/>
    </xf>
    <xf numFmtId="0" fontId="5" fillId="0" borderId="5" xfId="0" applyFont="1" applyBorder="1" applyAlignment="1">
      <alignment horizontal="center" vertical="center" wrapText="1"/>
    </xf>
    <xf numFmtId="0" fontId="8" fillId="0" borderId="6" xfId="0" applyFont="1" applyBorder="1" applyAlignment="1">
      <alignment horizontal="center"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4" fillId="0" borderId="8" xfId="0" applyFont="1" applyBorder="1" applyAlignment="1">
      <alignment vertical="center"/>
    </xf>
    <xf numFmtId="0" fontId="4" fillId="0" borderId="9" xfId="0" applyFont="1" applyBorder="1" applyAlignment="1">
      <alignment vertical="center"/>
    </xf>
    <xf numFmtId="0" fontId="13" fillId="0" borderId="0" xfId="0" applyFont="1" applyAlignment="1">
      <alignment vertical="top"/>
    </xf>
    <xf numFmtId="0" fontId="6" fillId="0" borderId="8" xfId="0" applyFont="1" applyBorder="1" applyAlignment="1">
      <alignment vertical="center" justifyLastLine="1"/>
    </xf>
    <xf numFmtId="0" fontId="6" fillId="0" borderId="8" xfId="0" applyFont="1" applyBorder="1" applyAlignment="1">
      <alignment vertical="center" wrapText="1"/>
    </xf>
    <xf numFmtId="0" fontId="6" fillId="0" borderId="9" xfId="0" applyFont="1" applyBorder="1" applyAlignment="1">
      <alignment vertical="center" wrapText="1"/>
    </xf>
    <xf numFmtId="0" fontId="16" fillId="0" borderId="0" xfId="0" applyFont="1" applyAlignment="1">
      <alignment horizontal="left"/>
    </xf>
    <xf numFmtId="0" fontId="16" fillId="0" borderId="0" xfId="0" applyFont="1" applyAlignment="1">
      <alignment horizontal="center"/>
    </xf>
    <xf numFmtId="0" fontId="16" fillId="0" borderId="10" xfId="0" applyFont="1" applyBorder="1" applyAlignment="1">
      <alignment horizontal="center"/>
    </xf>
    <xf numFmtId="0" fontId="16" fillId="0" borderId="11" xfId="0" applyFont="1" applyBorder="1" applyAlignment="1">
      <alignment horizontal="center"/>
    </xf>
    <xf numFmtId="0" fontId="16" fillId="0" borderId="12" xfId="0" applyFont="1" applyBorder="1" applyAlignment="1">
      <alignment horizontal="left" vertical="top"/>
    </xf>
    <xf numFmtId="0" fontId="6" fillId="0" borderId="8" xfId="0" applyFont="1" applyBorder="1" applyAlignment="1">
      <alignment vertical="center"/>
    </xf>
    <xf numFmtId="0" fontId="6" fillId="0" borderId="9" xfId="0" applyFont="1" applyBorder="1" applyAlignment="1">
      <alignment vertical="center"/>
    </xf>
    <xf numFmtId="0" fontId="6" fillId="0" borderId="13" xfId="0" applyFont="1" applyBorder="1" applyAlignment="1">
      <alignment vertical="center" justifyLastLine="1"/>
    </xf>
    <xf numFmtId="0" fontId="4" fillId="0" borderId="0" xfId="0" applyFont="1" applyAlignment="1">
      <alignment horizontal="center" wrapText="1"/>
    </xf>
    <xf numFmtId="0" fontId="4" fillId="0" borderId="0" xfId="0" applyFont="1" applyAlignment="1">
      <alignment wrapText="1"/>
    </xf>
    <xf numFmtId="0" fontId="4" fillId="0" borderId="0" xfId="0" applyFont="1"/>
    <xf numFmtId="0" fontId="18" fillId="0" borderId="11" xfId="0" applyFont="1" applyBorder="1" applyAlignment="1">
      <alignment horizontal="right"/>
    </xf>
    <xf numFmtId="0" fontId="18" fillId="0" borderId="16" xfId="0" applyFont="1" applyBorder="1" applyAlignment="1">
      <alignment horizontal="center" vertical="top"/>
    </xf>
    <xf numFmtId="0" fontId="18" fillId="0" borderId="12" xfId="0" applyFont="1" applyBorder="1" applyAlignment="1">
      <alignment horizontal="left" vertical="top"/>
    </xf>
    <xf numFmtId="0" fontId="18" fillId="0" borderId="0" xfId="0" applyFont="1" applyAlignment="1">
      <alignment horizontal="left"/>
    </xf>
    <xf numFmtId="0" fontId="16" fillId="0" borderId="17" xfId="0" applyFont="1" applyBorder="1" applyAlignment="1">
      <alignment horizontal="center"/>
    </xf>
    <xf numFmtId="0" fontId="16" fillId="0" borderId="18" xfId="0" applyFont="1" applyBorder="1" applyAlignment="1">
      <alignment horizontal="center"/>
    </xf>
    <xf numFmtId="0" fontId="16" fillId="0" borderId="19" xfId="0" applyFont="1" applyBorder="1" applyAlignment="1">
      <alignment horizontal="center"/>
    </xf>
    <xf numFmtId="0" fontId="5" fillId="0" borderId="20" xfId="0" applyFont="1" applyBorder="1" applyAlignment="1">
      <alignment vertical="center" wrapText="1"/>
    </xf>
    <xf numFmtId="0" fontId="19" fillId="0" borderId="0" xfId="0" applyFont="1" applyAlignment="1">
      <alignment vertical="center"/>
    </xf>
    <xf numFmtId="0" fontId="21" fillId="0" borderId="0" xfId="0" applyFont="1" applyAlignment="1">
      <alignment vertical="center" wrapText="1"/>
    </xf>
    <xf numFmtId="0" fontId="0" fillId="0" borderId="0" xfId="0" applyAlignment="1">
      <alignment vertical="center"/>
    </xf>
    <xf numFmtId="0" fontId="4" fillId="0" borderId="0" xfId="2" applyFont="1" applyAlignment="1">
      <alignment vertical="center" wrapText="1"/>
    </xf>
    <xf numFmtId="0" fontId="4" fillId="0" borderId="0" xfId="2" applyFont="1" applyAlignment="1">
      <alignment horizontal="center" vertical="center" wrapText="1"/>
    </xf>
    <xf numFmtId="0" fontId="4" fillId="0" borderId="0" xfId="2" applyFont="1" applyAlignment="1">
      <alignment vertical="top" wrapText="1"/>
    </xf>
    <xf numFmtId="177" fontId="4" fillId="0" borderId="0" xfId="2" applyNumberFormat="1" applyFont="1" applyAlignment="1">
      <alignment vertical="top" wrapText="1"/>
    </xf>
    <xf numFmtId="180" fontId="4" fillId="0" borderId="0" xfId="0" applyNumberFormat="1" applyFont="1" applyAlignment="1">
      <alignment vertical="top" wrapText="1"/>
    </xf>
    <xf numFmtId="179" fontId="27" fillId="0" borderId="0" xfId="2" applyNumberFormat="1" applyFont="1" applyAlignment="1">
      <alignment horizontal="right" justifyLastLine="1"/>
    </xf>
    <xf numFmtId="181" fontId="28" fillId="0" borderId="21" xfId="0" applyNumberFormat="1" applyFont="1" applyBorder="1" applyAlignment="1">
      <alignment horizontal="left" vertical="center" indent="1"/>
    </xf>
    <xf numFmtId="182" fontId="10" fillId="0" borderId="21" xfId="0" applyNumberFormat="1" applyFont="1" applyBorder="1" applyAlignment="1">
      <alignment horizontal="center" vertical="center"/>
    </xf>
    <xf numFmtId="182" fontId="10" fillId="0" borderId="21" xfId="0" applyNumberFormat="1" applyFont="1" applyBorder="1" applyAlignment="1">
      <alignment horizontal="left" vertical="center"/>
    </xf>
    <xf numFmtId="176" fontId="10" fillId="0" borderId="21" xfId="2" applyNumberFormat="1" applyFont="1" applyBorder="1" applyAlignment="1">
      <alignment horizontal="distributed"/>
    </xf>
    <xf numFmtId="176" fontId="8" fillId="0" borderId="21" xfId="2" applyNumberFormat="1" applyFont="1" applyBorder="1" applyAlignment="1">
      <alignment horizontal="distributed" vertical="center"/>
    </xf>
    <xf numFmtId="0" fontId="10" fillId="0" borderId="0" xfId="0" applyFont="1" applyAlignment="1">
      <alignment vertical="center"/>
    </xf>
    <xf numFmtId="0" fontId="29" fillId="0" borderId="0" xfId="0" applyFont="1" applyAlignment="1">
      <alignment vertical="center"/>
    </xf>
    <xf numFmtId="0" fontId="20" fillId="0" borderId="0" xfId="0" applyFont="1" applyAlignment="1">
      <alignment horizontal="left" vertical="top" wrapText="1"/>
    </xf>
    <xf numFmtId="0" fontId="4" fillId="0" borderId="0" xfId="0" applyFont="1" applyAlignment="1">
      <alignment horizontal="left" vertical="center" wrapText="1"/>
    </xf>
    <xf numFmtId="0" fontId="10" fillId="0" borderId="0" xfId="0" applyFont="1" applyAlignment="1">
      <alignment vertical="top"/>
    </xf>
    <xf numFmtId="0" fontId="6" fillId="0" borderId="0" xfId="0" applyFont="1" applyAlignment="1">
      <alignment horizontal="left" vertical="center" justifyLastLine="1"/>
    </xf>
    <xf numFmtId="0" fontId="18" fillId="0" borderId="22" xfId="0" applyFont="1" applyBorder="1" applyAlignment="1">
      <alignment horizontal="left"/>
    </xf>
    <xf numFmtId="0" fontId="18" fillId="0" borderId="23" xfId="0" applyFont="1" applyBorder="1" applyAlignment="1">
      <alignment horizontal="right"/>
    </xf>
    <xf numFmtId="0" fontId="9" fillId="0" borderId="0" xfId="0" applyFont="1" applyAlignment="1">
      <alignment horizontal="center" vertical="center"/>
    </xf>
    <xf numFmtId="0" fontId="5" fillId="0" borderId="22" xfId="0" applyFont="1" applyBorder="1" applyAlignment="1">
      <alignment vertical="center"/>
    </xf>
    <xf numFmtId="0" fontId="16" fillId="0" borderId="24" xfId="0" applyFont="1" applyBorder="1" applyAlignment="1">
      <alignment horizontal="center"/>
    </xf>
    <xf numFmtId="0" fontId="5" fillId="0" borderId="0" xfId="0" applyFont="1" applyAlignment="1">
      <alignment horizontal="center" vertical="center"/>
    </xf>
    <xf numFmtId="0" fontId="16" fillId="0" borderId="25" xfId="0" applyFont="1" applyBorder="1" applyAlignment="1">
      <alignment vertical="center"/>
    </xf>
    <xf numFmtId="0" fontId="16" fillId="0" borderId="26" xfId="0" applyFont="1" applyBorder="1" applyAlignment="1">
      <alignment vertical="center"/>
    </xf>
    <xf numFmtId="0" fontId="16" fillId="0" borderId="0" xfId="0" applyFont="1" applyAlignment="1">
      <alignment horizontal="center" vertical="center" wrapText="1"/>
    </xf>
    <xf numFmtId="0" fontId="4" fillId="0" borderId="0" xfId="0" applyFont="1" applyAlignment="1">
      <alignment vertical="center"/>
    </xf>
    <xf numFmtId="0" fontId="20" fillId="0" borderId="0" xfId="0" applyFont="1" applyAlignment="1">
      <alignment horizontal="right" vertical="top" wrapText="1"/>
    </xf>
    <xf numFmtId="0" fontId="20" fillId="0" borderId="0" xfId="0" applyFont="1" applyAlignment="1">
      <alignment horizontal="right" wrapText="1"/>
    </xf>
    <xf numFmtId="0" fontId="16" fillId="0" borderId="27" xfId="0" applyFont="1" applyBorder="1" applyAlignment="1">
      <alignment horizontal="center"/>
    </xf>
    <xf numFmtId="0" fontId="30" fillId="0" borderId="0" xfId="0" applyFont="1" applyAlignment="1">
      <alignment horizontal="left" vertical="top" wrapText="1"/>
    </xf>
    <xf numFmtId="0" fontId="5" fillId="0" borderId="0" xfId="0" applyFont="1" applyAlignment="1">
      <alignment horizontal="left" vertical="center" wrapText="1"/>
    </xf>
    <xf numFmtId="0" fontId="20" fillId="0" borderId="0" xfId="0" applyFont="1" applyAlignment="1">
      <alignment horizontal="left" vertical="center" wrapText="1"/>
    </xf>
    <xf numFmtId="0" fontId="9" fillId="0" borderId="0" xfId="0" applyFont="1" applyAlignment="1">
      <alignment horizontal="center" vertical="center" wrapText="1"/>
    </xf>
    <xf numFmtId="0" fontId="20" fillId="0" borderId="0" xfId="0" applyFont="1" applyAlignment="1">
      <alignment horizontal="right" vertical="center" wrapText="1"/>
    </xf>
    <xf numFmtId="0" fontId="20" fillId="0" borderId="0" xfId="0" applyFont="1" applyAlignment="1">
      <alignment horizontal="center" vertical="center" wrapText="1"/>
    </xf>
    <xf numFmtId="0" fontId="20" fillId="0" borderId="0" xfId="0" applyFont="1" applyAlignment="1">
      <alignment vertical="center" wrapText="1"/>
    </xf>
    <xf numFmtId="0" fontId="30" fillId="0" borderId="0" xfId="0" applyFont="1" applyAlignment="1">
      <alignment horizontal="left" wrapText="1"/>
    </xf>
    <xf numFmtId="0" fontId="4" fillId="0" borderId="0" xfId="0" applyFont="1" applyAlignment="1">
      <alignment horizontal="center" vertical="top"/>
    </xf>
    <xf numFmtId="0" fontId="14" fillId="0" borderId="0" xfId="0" applyFont="1" applyAlignment="1">
      <alignment horizontal="center" vertical="center"/>
    </xf>
    <xf numFmtId="0" fontId="15" fillId="0" borderId="0" xfId="0" applyFont="1"/>
    <xf numFmtId="0" fontId="8" fillId="0" borderId="0" xfId="0" applyFont="1" applyAlignment="1">
      <alignment horizontal="center" vertical="center"/>
    </xf>
    <xf numFmtId="0" fontId="12" fillId="2" borderId="0" xfId="0" applyFont="1" applyFill="1" applyAlignment="1">
      <alignment horizontal="center" vertical="center"/>
    </xf>
    <xf numFmtId="0" fontId="11" fillId="0" borderId="0" xfId="0" applyFont="1" applyAlignment="1">
      <alignment horizontal="center" vertical="center"/>
    </xf>
    <xf numFmtId="0" fontId="11" fillId="3" borderId="0" xfId="0" applyFont="1" applyFill="1" applyAlignment="1">
      <alignment horizontal="center" vertical="center"/>
    </xf>
    <xf numFmtId="0" fontId="11" fillId="4" borderId="4" xfId="0" applyFont="1" applyFill="1" applyBorder="1" applyAlignment="1">
      <alignment horizontal="center" vertical="center"/>
    </xf>
    <xf numFmtId="0" fontId="11" fillId="5" borderId="4" xfId="0" applyFont="1" applyFill="1" applyBorder="1" applyAlignment="1">
      <alignment horizontal="center" vertical="center"/>
    </xf>
    <xf numFmtId="0" fontId="20" fillId="0" borderId="0" xfId="0" applyFont="1" applyAlignment="1">
      <alignment vertical="top" wrapText="1"/>
    </xf>
    <xf numFmtId="0" fontId="5" fillId="0" borderId="28" xfId="0" applyFont="1" applyBorder="1" applyAlignment="1">
      <alignment vertical="center" wrapText="1"/>
    </xf>
    <xf numFmtId="0" fontId="5" fillId="0" borderId="29" xfId="0" applyFont="1" applyBorder="1" applyAlignment="1">
      <alignment vertical="center" wrapText="1"/>
    </xf>
    <xf numFmtId="0" fontId="35" fillId="0" borderId="30" xfId="0" applyFont="1" applyBorder="1" applyAlignment="1">
      <alignment vertical="center" wrapText="1"/>
    </xf>
    <xf numFmtId="0" fontId="35" fillId="0" borderId="31" xfId="0" applyFont="1" applyBorder="1" applyAlignment="1">
      <alignment vertical="center" wrapText="1"/>
    </xf>
    <xf numFmtId="0" fontId="12" fillId="6" borderId="4" xfId="0" applyFont="1" applyFill="1" applyBorder="1" applyAlignment="1">
      <alignment horizontal="center" vertical="center"/>
    </xf>
    <xf numFmtId="0" fontId="33" fillId="0" borderId="32" xfId="0" applyFont="1" applyBorder="1" applyAlignment="1">
      <alignment horizontal="right" vertical="center" wrapText="1"/>
    </xf>
    <xf numFmtId="0" fontId="33" fillId="0" borderId="33" xfId="0" applyFont="1" applyBorder="1" applyAlignment="1">
      <alignment horizontal="distributed" vertical="center" wrapText="1"/>
    </xf>
    <xf numFmtId="0" fontId="33" fillId="0" borderId="32" xfId="0" applyFont="1" applyBorder="1" applyAlignment="1">
      <alignment horizontal="distributed" vertical="center" wrapText="1"/>
    </xf>
    <xf numFmtId="176" fontId="6" fillId="0" borderId="0" xfId="2" applyNumberFormat="1" applyFont="1" applyAlignment="1">
      <alignment horizontal="distributed" vertical="center"/>
    </xf>
    <xf numFmtId="182" fontId="10" fillId="0" borderId="0" xfId="0" applyNumberFormat="1" applyFont="1" applyAlignment="1">
      <alignment horizontal="center" vertical="center"/>
    </xf>
    <xf numFmtId="182" fontId="40" fillId="0" borderId="0" xfId="0" applyNumberFormat="1" applyFont="1" applyAlignment="1">
      <alignment horizontal="center" vertical="center"/>
    </xf>
    <xf numFmtId="179" fontId="41" fillId="0" borderId="0" xfId="0" applyNumberFormat="1" applyFont="1" applyAlignment="1">
      <alignment horizontal="center" vertical="center"/>
    </xf>
    <xf numFmtId="181" fontId="28" fillId="0" borderId="0" xfId="0" applyNumberFormat="1" applyFont="1" applyAlignment="1">
      <alignment horizontal="left" vertical="center" indent="1"/>
    </xf>
    <xf numFmtId="176" fontId="8" fillId="0" borderId="0" xfId="2" applyNumberFormat="1" applyFont="1" applyAlignment="1">
      <alignment horizontal="distributed" vertical="center" textRotation="255" wrapText="1"/>
    </xf>
    <xf numFmtId="0" fontId="5"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1" xfId="0" applyFont="1" applyBorder="1" applyAlignment="1">
      <alignment horizontal="center" vertical="center" wrapText="1"/>
    </xf>
    <xf numFmtId="177" fontId="8" fillId="0" borderId="3" xfId="0" applyNumberFormat="1" applyFont="1" applyBorder="1" applyAlignment="1">
      <alignment horizontal="center" vertical="center" wrapText="1"/>
    </xf>
    <xf numFmtId="177" fontId="8" fillId="0" borderId="34" xfId="0" applyNumberFormat="1" applyFont="1" applyBorder="1" applyAlignment="1">
      <alignment horizontal="center" vertical="center" wrapText="1"/>
    </xf>
    <xf numFmtId="0" fontId="8" fillId="0" borderId="35" xfId="0" applyFont="1" applyBorder="1" applyAlignment="1">
      <alignment horizontal="center" vertical="center" wrapText="1"/>
    </xf>
    <xf numFmtId="177" fontId="8" fillId="0" borderId="36" xfId="0" applyNumberFormat="1" applyFont="1" applyBorder="1" applyAlignment="1">
      <alignment horizontal="center" vertical="center" wrapText="1"/>
    </xf>
    <xf numFmtId="0" fontId="16" fillId="0" borderId="15" xfId="0" applyFont="1" applyBorder="1" applyAlignment="1">
      <alignment horizontal="center"/>
    </xf>
    <xf numFmtId="0" fontId="5" fillId="0" borderId="1" xfId="0" applyFont="1" applyBorder="1" applyAlignment="1">
      <alignment horizontal="right" vertical="center"/>
    </xf>
    <xf numFmtId="0" fontId="7" fillId="0" borderId="2" xfId="0" applyFont="1" applyBorder="1" applyAlignment="1">
      <alignment horizontal="right" vertical="center"/>
    </xf>
    <xf numFmtId="177" fontId="5" fillId="0" borderId="23" xfId="0" applyNumberFormat="1" applyFont="1" applyBorder="1" applyAlignment="1">
      <alignment horizontal="left" vertical="center"/>
    </xf>
    <xf numFmtId="0" fontId="17" fillId="0" borderId="2" xfId="0" applyFont="1" applyBorder="1" applyAlignment="1">
      <alignment horizontal="distributed" vertical="center"/>
    </xf>
    <xf numFmtId="0" fontId="44" fillId="0" borderId="3" xfId="0" applyFont="1" applyBorder="1" applyAlignment="1">
      <alignment horizontal="center" vertical="center"/>
    </xf>
    <xf numFmtId="0" fontId="45" fillId="0" borderId="37" xfId="0" applyFont="1" applyBorder="1" applyAlignment="1">
      <alignment horizontal="center" vertical="center"/>
    </xf>
    <xf numFmtId="0" fontId="20" fillId="0" borderId="0" xfId="0" applyFont="1" applyAlignment="1">
      <alignment wrapText="1"/>
    </xf>
    <xf numFmtId="0" fontId="5" fillId="0" borderId="0" xfId="0" applyFont="1" applyAlignment="1">
      <alignment horizontal="left" wrapText="1"/>
    </xf>
    <xf numFmtId="0" fontId="22" fillId="0" borderId="0" xfId="0" applyFont="1" applyAlignment="1">
      <alignment horizontal="left" vertical="center"/>
    </xf>
    <xf numFmtId="0" fontId="17" fillId="0" borderId="12" xfId="0" applyFont="1" applyBorder="1" applyAlignment="1">
      <alignment vertical="center"/>
    </xf>
    <xf numFmtId="0" fontId="17" fillId="0" borderId="2" xfId="0" applyFont="1" applyBorder="1" applyAlignment="1">
      <alignment vertical="center"/>
    </xf>
    <xf numFmtId="0" fontId="17" fillId="0" borderId="16" xfId="0" applyFont="1" applyBorder="1" applyAlignment="1">
      <alignment vertical="center"/>
    </xf>
    <xf numFmtId="0" fontId="17" fillId="0" borderId="12" xfId="0" applyFont="1" applyBorder="1" applyAlignment="1">
      <alignment horizontal="distributed" vertical="center"/>
    </xf>
    <xf numFmtId="0" fontId="33" fillId="9" borderId="12" xfId="0" applyFont="1" applyFill="1" applyBorder="1" applyAlignment="1">
      <alignment vertical="center" wrapText="1"/>
    </xf>
    <xf numFmtId="0" fontId="33" fillId="9" borderId="32" xfId="0" applyFont="1" applyFill="1" applyBorder="1" applyAlignment="1">
      <alignment vertical="center" wrapText="1"/>
    </xf>
    <xf numFmtId="14" fontId="4" fillId="0" borderId="0" xfId="0" applyNumberFormat="1" applyFont="1" applyAlignment="1">
      <alignment vertical="center" wrapText="1"/>
    </xf>
    <xf numFmtId="0" fontId="5" fillId="0" borderId="11" xfId="0" applyFont="1" applyBorder="1" applyAlignment="1">
      <alignment vertical="center"/>
    </xf>
    <xf numFmtId="0" fontId="5" fillId="0" borderId="11" xfId="0" applyFont="1" applyBorder="1" applyAlignment="1">
      <alignment vertical="top"/>
    </xf>
    <xf numFmtId="0" fontId="4" fillId="0" borderId="0" xfId="0" applyFont="1" applyAlignment="1">
      <alignment horizontal="left" vertical="top" wrapText="1"/>
    </xf>
    <xf numFmtId="0" fontId="5" fillId="0" borderId="78" xfId="0" applyFont="1" applyBorder="1" applyAlignment="1">
      <alignment vertical="center"/>
    </xf>
    <xf numFmtId="0" fontId="5" fillId="0" borderId="79" xfId="0" applyFont="1" applyBorder="1" applyAlignment="1">
      <alignment vertical="center" wrapText="1"/>
    </xf>
    <xf numFmtId="0" fontId="5" fillId="0" borderId="80" xfId="0" applyFont="1" applyBorder="1" applyAlignment="1">
      <alignment vertical="center" wrapText="1"/>
    </xf>
    <xf numFmtId="0" fontId="35" fillId="7" borderId="0" xfId="0" applyFont="1" applyFill="1" applyAlignment="1">
      <alignment horizontal="distributed" vertical="center" wrapText="1" justifyLastLine="1"/>
    </xf>
    <xf numFmtId="0" fontId="5" fillId="0" borderId="2" xfId="0" applyFont="1" applyBorder="1" applyAlignment="1">
      <alignment horizontal="right" vertical="center"/>
    </xf>
    <xf numFmtId="0" fontId="16" fillId="0" borderId="81" xfId="0" applyFont="1" applyBorder="1" applyAlignment="1">
      <alignment horizontal="center"/>
    </xf>
    <xf numFmtId="0" fontId="6" fillId="0" borderId="82" xfId="0" applyFont="1" applyBorder="1" applyAlignment="1">
      <alignment vertical="center" wrapText="1"/>
    </xf>
    <xf numFmtId="0" fontId="6" fillId="0" borderId="21" xfId="0" applyFont="1" applyBorder="1" applyAlignment="1">
      <alignment vertical="center" justifyLastLine="1"/>
    </xf>
    <xf numFmtId="0" fontId="8" fillId="0" borderId="83" xfId="0" applyFont="1" applyBorder="1" applyAlignment="1">
      <alignment horizontal="center" vertical="center" wrapText="1"/>
    </xf>
    <xf numFmtId="0" fontId="7" fillId="9" borderId="2" xfId="0" applyFont="1" applyFill="1" applyBorder="1" applyAlignment="1">
      <alignment horizontal="right" vertical="center"/>
    </xf>
    <xf numFmtId="0" fontId="35" fillId="0" borderId="79" xfId="0" applyFont="1" applyBorder="1" applyAlignment="1">
      <alignment horizontal="distributed" vertical="center" wrapText="1" justifyLastLine="1"/>
    </xf>
    <xf numFmtId="0" fontId="53" fillId="0" borderId="33" xfId="0" applyFont="1" applyBorder="1" applyAlignment="1">
      <alignment vertical="center" wrapText="1"/>
    </xf>
    <xf numFmtId="0" fontId="53" fillId="0" borderId="32" xfId="0" applyFont="1" applyBorder="1" applyAlignment="1">
      <alignment vertical="center" wrapText="1"/>
    </xf>
    <xf numFmtId="0" fontId="18" fillId="0" borderId="27" xfId="0" applyFont="1" applyBorder="1" applyAlignment="1">
      <alignment horizontal="center"/>
    </xf>
    <xf numFmtId="0" fontId="18" fillId="0" borderId="24" xfId="0" applyFont="1" applyBorder="1" applyAlignment="1">
      <alignment horizontal="center"/>
    </xf>
    <xf numFmtId="0" fontId="49" fillId="0" borderId="0" xfId="0" applyFont="1" applyAlignment="1">
      <alignment horizontal="center" vertical="center" wrapText="1"/>
    </xf>
    <xf numFmtId="0" fontId="49" fillId="0" borderId="21" xfId="0" applyFont="1" applyBorder="1" applyAlignment="1">
      <alignment horizontal="center" vertical="center" wrapText="1"/>
    </xf>
    <xf numFmtId="0" fontId="17" fillId="0" borderId="41" xfId="0" applyFont="1" applyBorder="1" applyAlignment="1">
      <alignment horizontal="distributed" vertical="center" wrapText="1"/>
    </xf>
    <xf numFmtId="0" fontId="17" fillId="0" borderId="42" xfId="0" applyFont="1" applyBorder="1" applyAlignment="1">
      <alignment horizontal="distributed" vertical="center" wrapText="1"/>
    </xf>
    <xf numFmtId="0" fontId="34" fillId="0" borderId="0" xfId="0" applyFont="1" applyAlignment="1">
      <alignment vertical="top" wrapText="1"/>
    </xf>
    <xf numFmtId="0" fontId="52" fillId="0" borderId="74" xfId="0" applyFont="1" applyBorder="1" applyAlignment="1">
      <alignment horizontal="distributed" vertical="center" wrapText="1"/>
    </xf>
    <xf numFmtId="0" fontId="52" fillId="0" borderId="8" xfId="0" applyFont="1" applyBorder="1" applyAlignment="1">
      <alignment horizontal="distributed" vertical="center" wrapText="1"/>
    </xf>
    <xf numFmtId="0" fontId="52" fillId="0" borderId="38" xfId="0" applyFont="1" applyBorder="1" applyAlignment="1">
      <alignment horizontal="distributed" vertical="center" wrapText="1"/>
    </xf>
    <xf numFmtId="0" fontId="52" fillId="0" borderId="25" xfId="0" applyFont="1" applyBorder="1" applyAlignment="1">
      <alignment horizontal="distributed" vertical="center" wrapText="1"/>
    </xf>
    <xf numFmtId="0" fontId="31" fillId="11" borderId="25" xfId="0" applyFont="1" applyFill="1" applyBorder="1" applyAlignment="1">
      <alignment horizontal="distributed" vertical="center" shrinkToFit="1"/>
    </xf>
    <xf numFmtId="0" fontId="31" fillId="11" borderId="8" xfId="0" applyFont="1" applyFill="1" applyBorder="1" applyAlignment="1">
      <alignment horizontal="distributed" vertical="center" shrinkToFit="1"/>
    </xf>
    <xf numFmtId="0" fontId="56" fillId="9" borderId="8" xfId="0" applyFont="1" applyFill="1" applyBorder="1" applyAlignment="1">
      <alignment horizontal="distributed" vertical="center"/>
    </xf>
    <xf numFmtId="0" fontId="56" fillId="9" borderId="9" xfId="0" applyFont="1" applyFill="1" applyBorder="1" applyAlignment="1">
      <alignment horizontal="distributed" vertical="center"/>
    </xf>
    <xf numFmtId="0" fontId="31" fillId="11" borderId="38" xfId="0" applyFont="1" applyFill="1" applyBorder="1" applyAlignment="1">
      <alignment horizontal="distributed" vertical="center" shrinkToFit="1"/>
    </xf>
    <xf numFmtId="0" fontId="52" fillId="0" borderId="85" xfId="0" applyFont="1" applyBorder="1" applyAlignment="1">
      <alignment horizontal="distributed" vertical="center" wrapText="1"/>
    </xf>
    <xf numFmtId="0" fontId="52" fillId="0" borderId="77" xfId="0" applyFont="1" applyBorder="1" applyAlignment="1">
      <alignment horizontal="distributed" vertical="center" wrapText="1"/>
    </xf>
    <xf numFmtId="0" fontId="8" fillId="0" borderId="12" xfId="0" applyFont="1" applyBorder="1" applyAlignment="1">
      <alignment horizontal="center" vertical="center" wrapText="1"/>
    </xf>
    <xf numFmtId="0" fontId="16" fillId="0" borderId="12" xfId="0" applyFont="1" applyBorder="1" applyAlignment="1">
      <alignment horizontal="center" vertical="top"/>
    </xf>
    <xf numFmtId="0" fontId="16" fillId="0" borderId="0" xfId="0" applyFont="1" applyAlignment="1">
      <alignment horizontal="left" vertical="top"/>
    </xf>
    <xf numFmtId="0" fontId="16" fillId="0" borderId="0" xfId="0" applyFont="1" applyAlignment="1">
      <alignment horizontal="center" vertical="top"/>
    </xf>
    <xf numFmtId="0" fontId="16" fillId="0" borderId="0" xfId="0" applyFont="1" applyAlignment="1">
      <alignment horizontal="right" vertical="top"/>
    </xf>
    <xf numFmtId="0" fontId="20" fillId="0" borderId="0" xfId="0" applyFont="1" applyAlignment="1">
      <alignment horizontal="left" wrapText="1"/>
    </xf>
    <xf numFmtId="0" fontId="20" fillId="0" borderId="0" xfId="0" applyFont="1" applyAlignment="1">
      <alignment vertical="top"/>
    </xf>
    <xf numFmtId="0" fontId="52" fillId="0" borderId="41" xfId="0" applyFont="1" applyBorder="1" applyAlignment="1">
      <alignment horizontal="distributed" vertical="center" wrapText="1"/>
    </xf>
    <xf numFmtId="0" fontId="52" fillId="0" borderId="39" xfId="0" applyFont="1" applyBorder="1" applyAlignment="1">
      <alignment horizontal="distributed" vertical="center" wrapText="1"/>
    </xf>
    <xf numFmtId="0" fontId="52" fillId="0" borderId="40" xfId="0" applyFont="1" applyBorder="1" applyAlignment="1">
      <alignment horizontal="distributed" vertical="center" wrapText="1"/>
    </xf>
    <xf numFmtId="0" fontId="52" fillId="0" borderId="26" xfId="0" applyFont="1" applyBorder="1" applyAlignment="1">
      <alignment horizontal="distributed" vertical="center" wrapText="1"/>
    </xf>
    <xf numFmtId="182" fontId="10" fillId="0" borderId="0" xfId="0" applyNumberFormat="1" applyFont="1" applyAlignment="1">
      <alignment horizontal="left" vertical="center"/>
    </xf>
    <xf numFmtId="177" fontId="8" fillId="0" borderId="0" xfId="0" applyNumberFormat="1" applyFont="1" applyAlignment="1">
      <alignment horizontal="center" vertical="center" wrapText="1"/>
    </xf>
    <xf numFmtId="0" fontId="31" fillId="0" borderId="0" xfId="0" applyFont="1" applyAlignment="1">
      <alignment vertical="center" wrapText="1"/>
    </xf>
    <xf numFmtId="0" fontId="52" fillId="0" borderId="0" xfId="0" applyFont="1" applyAlignment="1">
      <alignment horizontal="distributed" vertical="center" wrapText="1"/>
    </xf>
    <xf numFmtId="0" fontId="31" fillId="11" borderId="0" xfId="0" applyFont="1" applyFill="1" applyAlignment="1">
      <alignment horizontal="distributed" vertical="center" shrinkToFit="1"/>
    </xf>
    <xf numFmtId="0" fontId="56" fillId="9" borderId="0" xfId="0" applyFont="1" applyFill="1" applyAlignment="1">
      <alignment horizontal="distributed" vertical="center"/>
    </xf>
    <xf numFmtId="0" fontId="17" fillId="0" borderId="0" xfId="0" applyFont="1" applyAlignment="1">
      <alignment vertical="center" wrapText="1"/>
    </xf>
    <xf numFmtId="0" fontId="56" fillId="9" borderId="11" xfId="0" applyFont="1" applyFill="1" applyBorder="1" applyAlignment="1">
      <alignment horizontal="distributed" vertical="center"/>
    </xf>
    <xf numFmtId="0" fontId="7" fillId="0" borderId="0" xfId="0" applyFont="1" applyAlignment="1">
      <alignment vertical="center" wrapText="1"/>
    </xf>
    <xf numFmtId="14" fontId="4" fillId="0" borderId="0" xfId="2" applyNumberFormat="1" applyFont="1" applyAlignment="1">
      <alignment vertical="center" wrapText="1"/>
    </xf>
    <xf numFmtId="0" fontId="60" fillId="0" borderId="0" xfId="0" applyFont="1" applyAlignment="1">
      <alignment vertical="top" wrapText="1"/>
    </xf>
    <xf numFmtId="177" fontId="5" fillId="0" borderId="23" xfId="0" applyNumberFormat="1" applyFont="1" applyBorder="1" applyAlignment="1">
      <alignment horizontal="left" vertical="center" shrinkToFit="1"/>
    </xf>
    <xf numFmtId="0" fontId="5" fillId="0" borderId="72" xfId="0" applyFont="1" applyBorder="1" applyAlignment="1">
      <alignment vertical="center"/>
    </xf>
    <xf numFmtId="0" fontId="4" fillId="0" borderId="73" xfId="0" applyFont="1" applyBorder="1" applyAlignment="1">
      <alignment vertical="center" wrapText="1"/>
    </xf>
    <xf numFmtId="0" fontId="60" fillId="0" borderId="21" xfId="0" applyFont="1" applyBorder="1" applyAlignment="1">
      <alignment vertical="top" wrapText="1"/>
    </xf>
    <xf numFmtId="0" fontId="18" fillId="0" borderId="22" xfId="0" applyFont="1" applyBorder="1" applyAlignment="1">
      <alignment horizontal="left" vertical="top"/>
    </xf>
    <xf numFmtId="0" fontId="18" fillId="0" borderId="22" xfId="0" applyFont="1" applyBorder="1" applyAlignment="1">
      <alignment horizontal="center" vertical="top"/>
    </xf>
    <xf numFmtId="0" fontId="4" fillId="0" borderId="22" xfId="0" applyFont="1" applyBorder="1" applyAlignment="1">
      <alignment vertical="center" wrapText="1"/>
    </xf>
    <xf numFmtId="177" fontId="8" fillId="0" borderId="22" xfId="0" applyNumberFormat="1" applyFont="1" applyBorder="1" applyAlignment="1">
      <alignment horizontal="center" vertical="center" wrapText="1"/>
    </xf>
    <xf numFmtId="0" fontId="52" fillId="0" borderId="22" xfId="0" applyFont="1" applyBorder="1" applyAlignment="1">
      <alignment horizontal="distributed" vertical="center" wrapText="1"/>
    </xf>
    <xf numFmtId="0" fontId="31" fillId="11" borderId="22" xfId="0" applyFont="1" applyFill="1" applyBorder="1" applyAlignment="1">
      <alignment horizontal="distributed" vertical="center" shrinkToFit="1"/>
    </xf>
    <xf numFmtId="0" fontId="56" fillId="9" borderId="22" xfId="0" applyFont="1" applyFill="1" applyBorder="1" applyAlignment="1">
      <alignment horizontal="distributed" vertical="center"/>
    </xf>
    <xf numFmtId="0" fontId="18" fillId="0" borderId="0" xfId="0" applyFont="1" applyAlignment="1">
      <alignment horizontal="left" vertical="top"/>
    </xf>
    <xf numFmtId="0" fontId="18" fillId="0" borderId="0" xfId="0" applyFont="1" applyAlignment="1">
      <alignment horizontal="center" vertical="top"/>
    </xf>
    <xf numFmtId="14" fontId="4" fillId="0" borderId="0" xfId="0" applyNumberFormat="1" applyFont="1" applyAlignment="1">
      <alignment vertical="top" wrapText="1"/>
    </xf>
    <xf numFmtId="0" fontId="65" fillId="0" borderId="0" xfId="0" applyFont="1"/>
    <xf numFmtId="14" fontId="0" fillId="0" borderId="0" xfId="0" applyNumberFormat="1"/>
    <xf numFmtId="0" fontId="66" fillId="0" borderId="0" xfId="0" applyFont="1"/>
    <xf numFmtId="0" fontId="60" fillId="0" borderId="0" xfId="0" applyFont="1" applyAlignment="1">
      <alignment horizontal="center" vertical="top" wrapText="1"/>
    </xf>
    <xf numFmtId="177" fontId="5" fillId="0" borderId="0" xfId="0" applyNumberFormat="1" applyFont="1" applyAlignment="1">
      <alignment vertical="center" wrapText="1"/>
    </xf>
    <xf numFmtId="0" fontId="52" fillId="0" borderId="0" xfId="0" applyFont="1" applyAlignment="1">
      <alignment horizontal="distributed" vertical="center" shrinkToFit="1"/>
    </xf>
    <xf numFmtId="0" fontId="67" fillId="0" borderId="0" xfId="0" applyFont="1" applyAlignment="1">
      <alignment horizontal="distributed" vertical="center" wrapText="1"/>
    </xf>
    <xf numFmtId="177" fontId="5" fillId="0" borderId="12" xfId="0" applyNumberFormat="1" applyFont="1" applyBorder="1" applyAlignment="1">
      <alignment horizontal="left" vertical="center"/>
    </xf>
    <xf numFmtId="0" fontId="16" fillId="0" borderId="105" xfId="0" applyFont="1" applyBorder="1" applyAlignment="1">
      <alignment horizontal="center"/>
    </xf>
    <xf numFmtId="0" fontId="16" fillId="0" borderId="106" xfId="0" applyFont="1" applyBorder="1" applyAlignment="1">
      <alignment horizontal="center"/>
    </xf>
    <xf numFmtId="0" fontId="17" fillId="0" borderId="22" xfId="0" applyFont="1" applyBorder="1" applyAlignment="1">
      <alignment horizontal="distributed" vertical="center"/>
    </xf>
    <xf numFmtId="177" fontId="5" fillId="0" borderId="22" xfId="0" applyNumberFormat="1" applyFont="1" applyBorder="1" applyAlignment="1">
      <alignment horizontal="left" vertical="center" shrinkToFit="1"/>
    </xf>
    <xf numFmtId="0" fontId="56" fillId="0" borderId="102" xfId="0" applyFont="1" applyBorder="1" applyAlignment="1">
      <alignment vertical="center" shrinkToFit="1"/>
    </xf>
    <xf numFmtId="0" fontId="56" fillId="0" borderId="109" xfId="0" applyFont="1" applyBorder="1" applyAlignment="1">
      <alignment vertical="center" shrinkToFit="1"/>
    </xf>
    <xf numFmtId="0" fontId="33" fillId="9" borderId="113" xfId="0" applyFont="1" applyFill="1" applyBorder="1" applyAlignment="1">
      <alignment vertical="center" wrapText="1"/>
    </xf>
    <xf numFmtId="0" fontId="17" fillId="0" borderId="116" xfId="0" applyFont="1" applyBorder="1" applyAlignment="1">
      <alignment vertical="center"/>
    </xf>
    <xf numFmtId="0" fontId="53" fillId="0" borderId="12" xfId="0" applyFont="1" applyBorder="1" applyAlignment="1">
      <alignment vertical="center" wrapText="1"/>
    </xf>
    <xf numFmtId="0" fontId="33" fillId="9" borderId="33" xfId="0" applyFont="1" applyFill="1" applyBorder="1" applyAlignment="1">
      <alignment vertical="center" wrapText="1"/>
    </xf>
    <xf numFmtId="0" fontId="52" fillId="0" borderId="12" xfId="0" applyFont="1" applyBorder="1" applyAlignment="1">
      <alignment vertical="center" shrinkToFit="1"/>
    </xf>
    <xf numFmtId="0" fontId="17" fillId="0" borderId="0" xfId="0" applyFont="1" applyAlignment="1">
      <alignment vertical="center" wrapText="1"/>
    </xf>
    <xf numFmtId="0" fontId="17" fillId="0" borderId="11" xfId="0" applyFont="1" applyBorder="1" applyAlignment="1">
      <alignment vertical="center" wrapText="1"/>
    </xf>
    <xf numFmtId="0" fontId="60" fillId="0" borderId="0" xfId="0" applyFont="1" applyAlignment="1">
      <alignment horizontal="center" wrapText="1"/>
    </xf>
    <xf numFmtId="0" fontId="60" fillId="0" borderId="90" xfId="0" applyFont="1" applyBorder="1" applyAlignment="1">
      <alignment horizontal="center" wrapText="1"/>
    </xf>
    <xf numFmtId="0" fontId="16" fillId="0" borderId="0" xfId="0" applyFont="1" applyAlignment="1">
      <alignment horizontal="center" vertical="center" wrapText="1"/>
    </xf>
    <xf numFmtId="0" fontId="16" fillId="0" borderId="11" xfId="0" applyFont="1" applyBorder="1" applyAlignment="1">
      <alignment horizontal="center" vertical="center" wrapText="1"/>
    </xf>
    <xf numFmtId="0" fontId="16" fillId="0" borderId="0" xfId="0" applyFont="1" applyAlignment="1">
      <alignment horizontal="center" vertical="center"/>
    </xf>
    <xf numFmtId="176" fontId="63" fillId="0" borderId="0" xfId="2" applyNumberFormat="1" applyFont="1" applyAlignment="1">
      <alignment horizontal="center" vertical="center" shrinkToFit="1"/>
    </xf>
    <xf numFmtId="0" fontId="29" fillId="0" borderId="0" xfId="0" applyFont="1" applyAlignment="1">
      <alignment horizontal="center" vertical="center" justifyLastLine="1"/>
    </xf>
    <xf numFmtId="0" fontId="29" fillId="0" borderId="21" xfId="0" applyFont="1" applyBorder="1" applyAlignment="1">
      <alignment horizontal="center" vertical="center" justifyLastLine="1"/>
    </xf>
    <xf numFmtId="0" fontId="29" fillId="0" borderId="104" xfId="0" applyFont="1" applyBorder="1" applyAlignment="1">
      <alignment horizontal="center" vertical="center" justifyLastLine="1"/>
    </xf>
    <xf numFmtId="0" fontId="7" fillId="0" borderId="0" xfId="0" applyFont="1" applyAlignment="1">
      <alignment horizontal="right" vertical="center" wrapText="1"/>
    </xf>
    <xf numFmtId="14" fontId="4" fillId="0" borderId="0" xfId="2" applyNumberFormat="1" applyFont="1" applyAlignment="1">
      <alignment horizontal="center" vertical="center" wrapText="1"/>
    </xf>
    <xf numFmtId="0" fontId="49" fillId="0" borderId="20" xfId="0" applyFont="1" applyBorder="1" applyAlignment="1">
      <alignment horizontal="right" vertical="center" wrapText="1"/>
    </xf>
    <xf numFmtId="177" fontId="5" fillId="0" borderId="0" xfId="0" applyNumberFormat="1" applyFont="1" applyAlignment="1">
      <alignment horizontal="center" vertical="center" wrapText="1"/>
    </xf>
    <xf numFmtId="177" fontId="8" fillId="0" borderId="0" xfId="0" applyNumberFormat="1" applyFont="1" applyAlignment="1">
      <alignment horizontal="center" vertical="center" wrapText="1"/>
    </xf>
    <xf numFmtId="0" fontId="31" fillId="0" borderId="0" xfId="0" applyFont="1" applyAlignment="1">
      <alignment vertical="center" wrapText="1"/>
    </xf>
    <xf numFmtId="0" fontId="16" fillId="0" borderId="21" xfId="0" applyFont="1" applyBorder="1" applyAlignment="1">
      <alignment horizontal="center" vertical="center" wrapText="1"/>
    </xf>
    <xf numFmtId="0" fontId="16" fillId="0" borderId="15" xfId="0" applyFont="1" applyBorder="1" applyAlignment="1">
      <alignment horizontal="center" vertical="center" wrapText="1"/>
    </xf>
    <xf numFmtId="0" fontId="64" fillId="0" borderId="0" xfId="0" applyFont="1" applyAlignment="1">
      <alignment horizontal="center" vertical="top" wrapText="1"/>
    </xf>
    <xf numFmtId="0" fontId="62" fillId="0" borderId="0" xfId="0" applyFont="1" applyAlignment="1">
      <alignment horizontal="center" vertical="center" shrinkToFit="1"/>
    </xf>
    <xf numFmtId="0" fontId="7" fillId="0" borderId="22" xfId="0" applyFont="1" applyBorder="1" applyAlignment="1">
      <alignment horizontal="right" vertical="center" wrapText="1"/>
    </xf>
    <xf numFmtId="14" fontId="4" fillId="0" borderId="22" xfId="2" applyNumberFormat="1" applyFont="1" applyBorder="1" applyAlignment="1">
      <alignment horizontal="center" vertical="center" wrapText="1"/>
    </xf>
    <xf numFmtId="177" fontId="51" fillId="0" borderId="22" xfId="0" applyNumberFormat="1" applyFont="1" applyBorder="1" applyAlignment="1">
      <alignment horizontal="center" vertical="center" wrapText="1"/>
    </xf>
    <xf numFmtId="177" fontId="51" fillId="0" borderId="0" xfId="0" applyNumberFormat="1" applyFont="1" applyAlignment="1">
      <alignment horizontal="center" vertical="center" wrapText="1"/>
    </xf>
    <xf numFmtId="0" fontId="31" fillId="0" borderId="22" xfId="0" applyFont="1" applyBorder="1" applyAlignment="1">
      <alignment vertical="center" wrapText="1"/>
    </xf>
    <xf numFmtId="0" fontId="8" fillId="0" borderId="22" xfId="0" applyFont="1" applyBorder="1" applyAlignment="1">
      <alignment horizontal="center" vertical="center" wrapText="1"/>
    </xf>
    <xf numFmtId="0" fontId="18" fillId="0" borderId="22" xfId="0" applyFont="1" applyBorder="1" applyAlignment="1">
      <alignment horizontal="center" vertical="top"/>
    </xf>
    <xf numFmtId="0" fontId="61" fillId="0" borderId="0" xfId="0" applyFont="1" applyAlignment="1">
      <alignment horizontal="center" vertical="center" wrapText="1"/>
    </xf>
    <xf numFmtId="0" fontId="60" fillId="0" borderId="0" xfId="0" applyFont="1" applyAlignment="1">
      <alignment horizontal="center" vertical="top" wrapText="1"/>
    </xf>
    <xf numFmtId="0" fontId="23" fillId="0" borderId="0" xfId="2" applyFont="1" applyAlignment="1">
      <alignment vertical="top" wrapText="1"/>
    </xf>
    <xf numFmtId="0" fontId="4" fillId="0" borderId="0" xfId="2" applyFont="1" applyAlignment="1">
      <alignment vertical="top" wrapText="1"/>
    </xf>
    <xf numFmtId="0" fontId="19" fillId="0" borderId="0" xfId="0" applyFont="1" applyAlignment="1">
      <alignment vertical="center" wrapText="1"/>
    </xf>
    <xf numFmtId="176" fontId="10" fillId="0" borderId="0" xfId="2" applyNumberFormat="1" applyFont="1" applyAlignment="1">
      <alignment horizontal="distributed"/>
    </xf>
    <xf numFmtId="178" fontId="24" fillId="8" borderId="0" xfId="2" applyNumberFormat="1" applyFont="1" applyFill="1" applyAlignment="1">
      <alignment horizontal="right" vertical="center" wrapText="1"/>
    </xf>
    <xf numFmtId="14" fontId="4" fillId="0" borderId="0" xfId="2" applyNumberFormat="1" applyFont="1" applyAlignment="1">
      <alignment vertical="top" wrapText="1"/>
    </xf>
    <xf numFmtId="182" fontId="10" fillId="0" borderId="0" xfId="0" applyNumberFormat="1" applyFont="1" applyAlignment="1">
      <alignment horizontal="right" vertical="center"/>
    </xf>
    <xf numFmtId="179" fontId="28" fillId="0" borderId="0" xfId="0" applyNumberFormat="1" applyFont="1" applyAlignment="1">
      <alignment horizontal="distributed" vertical="center"/>
    </xf>
    <xf numFmtId="0" fontId="51" fillId="0" borderId="20" xfId="0" applyFont="1" applyBorder="1" applyAlignment="1">
      <alignment horizontal="right" vertical="center" wrapText="1"/>
    </xf>
    <xf numFmtId="14" fontId="50" fillId="0" borderId="0" xfId="2" applyNumberFormat="1" applyFont="1" applyAlignment="1">
      <alignment horizontal="center" vertical="center" wrapText="1"/>
    </xf>
    <xf numFmtId="0" fontId="7" fillId="0" borderId="20" xfId="0" applyFont="1" applyBorder="1" applyAlignment="1">
      <alignment horizontal="right" vertical="center" wrapText="1"/>
    </xf>
    <xf numFmtId="0" fontId="60" fillId="0" borderId="104" xfId="0" applyFont="1" applyBorder="1" applyAlignment="1">
      <alignment horizontal="center" vertical="top" wrapText="1"/>
    </xf>
    <xf numFmtId="0" fontId="60" fillId="0" borderId="107" xfId="0" applyFont="1" applyBorder="1" applyAlignment="1">
      <alignment horizontal="center" vertical="top" wrapText="1"/>
    </xf>
    <xf numFmtId="0" fontId="5" fillId="0" borderId="20" xfId="0" applyFont="1" applyBorder="1" applyAlignment="1">
      <alignment horizontal="right" vertical="center" wrapText="1"/>
    </xf>
    <xf numFmtId="0" fontId="5" fillId="0" borderId="14" xfId="0" applyFont="1" applyBorder="1" applyAlignment="1">
      <alignment horizontal="right" vertical="center" wrapText="1"/>
    </xf>
    <xf numFmtId="177" fontId="5" fillId="0" borderId="21" xfId="0" applyNumberFormat="1" applyFont="1" applyBorder="1" applyAlignment="1">
      <alignment horizontal="center" vertical="center" wrapText="1"/>
    </xf>
    <xf numFmtId="0" fontId="4" fillId="0" borderId="1" xfId="0" applyFont="1" applyBorder="1" applyAlignment="1">
      <alignment horizontal="distributed" vertical="center" justifyLastLine="1"/>
    </xf>
    <xf numFmtId="0" fontId="4" fillId="0" borderId="22" xfId="0" applyFont="1" applyBorder="1" applyAlignment="1">
      <alignment horizontal="distributed" vertical="center" justifyLastLine="1"/>
    </xf>
    <xf numFmtId="0" fontId="4" fillId="0" borderId="23" xfId="0" applyFont="1" applyBorder="1" applyAlignment="1">
      <alignment horizontal="distributed" vertical="center" justifyLastLine="1"/>
    </xf>
    <xf numFmtId="0" fontId="4" fillId="0" borderId="20" xfId="0" applyFont="1" applyBorder="1" applyAlignment="1">
      <alignment horizontal="distributed" vertical="center" justifyLastLine="1"/>
    </xf>
    <xf numFmtId="0" fontId="4" fillId="0" borderId="0" xfId="0" applyFont="1" applyAlignment="1">
      <alignment horizontal="distributed" vertical="center" justifyLastLine="1"/>
    </xf>
    <xf numFmtId="0" fontId="4" fillId="0" borderId="11" xfId="0" applyFont="1" applyBorder="1" applyAlignment="1">
      <alignment horizontal="distributed" vertical="center" justifyLastLine="1"/>
    </xf>
    <xf numFmtId="0" fontId="4" fillId="0" borderId="14" xfId="0" applyFont="1" applyBorder="1" applyAlignment="1">
      <alignment horizontal="distributed" vertical="center" justifyLastLine="1"/>
    </xf>
    <xf numFmtId="0" fontId="4" fillId="0" borderId="21" xfId="0" applyFont="1" applyBorder="1" applyAlignment="1">
      <alignment horizontal="distributed" vertical="center" justifyLastLine="1"/>
    </xf>
    <xf numFmtId="0" fontId="4" fillId="0" borderId="15" xfId="0" applyFont="1" applyBorder="1" applyAlignment="1">
      <alignment horizontal="distributed" vertical="center" justifyLastLine="1"/>
    </xf>
    <xf numFmtId="0" fontId="6" fillId="0" borderId="8" xfId="0" applyFont="1" applyBorder="1" applyAlignment="1">
      <alignment horizontal="distributed" vertical="center" justifyLastLine="1"/>
    </xf>
    <xf numFmtId="0" fontId="18" fillId="0" borderId="0" xfId="0" applyFont="1" applyAlignment="1">
      <alignment horizontal="center"/>
    </xf>
    <xf numFmtId="0" fontId="29" fillId="0" borderId="0" xfId="0" applyFont="1" applyAlignment="1">
      <alignment horizontal="center" vertical="center" wrapText="1"/>
    </xf>
    <xf numFmtId="0" fontId="16" fillId="5" borderId="39" xfId="0" applyFont="1" applyFill="1" applyBorder="1" applyAlignment="1">
      <alignment horizontal="distributed" vertical="center"/>
    </xf>
    <xf numFmtId="0" fontId="16" fillId="5" borderId="41" xfId="0" applyFont="1" applyFill="1" applyBorder="1" applyAlignment="1">
      <alignment horizontal="distributed" vertical="center"/>
    </xf>
    <xf numFmtId="0" fontId="16" fillId="5" borderId="40" xfId="0" applyFont="1" applyFill="1" applyBorder="1" applyAlignment="1">
      <alignment horizontal="distributed" vertical="center"/>
    </xf>
    <xf numFmtId="0" fontId="31" fillId="0" borderId="26" xfId="0" applyFont="1" applyBorder="1" applyAlignment="1">
      <alignment vertical="center" wrapText="1"/>
    </xf>
    <xf numFmtId="0" fontId="31" fillId="0" borderId="40" xfId="0" applyFont="1" applyBorder="1" applyAlignment="1">
      <alignment vertical="center" wrapText="1"/>
    </xf>
    <xf numFmtId="0" fontId="31" fillId="0" borderId="25" xfId="0" applyFont="1" applyBorder="1" applyAlignment="1">
      <alignment vertical="center" wrapText="1"/>
    </xf>
    <xf numFmtId="0" fontId="31" fillId="0" borderId="38" xfId="0" applyFont="1" applyBorder="1" applyAlignment="1">
      <alignment vertical="center" wrapText="1"/>
    </xf>
    <xf numFmtId="0" fontId="16" fillId="0" borderId="43" xfId="0" applyFont="1" applyBorder="1" applyAlignment="1">
      <alignment horizontal="center" vertical="center"/>
    </xf>
    <xf numFmtId="0" fontId="16" fillId="0" borderId="46" xfId="0" applyFont="1" applyBorder="1" applyAlignment="1">
      <alignment horizontal="center" vertical="center"/>
    </xf>
    <xf numFmtId="0" fontId="16" fillId="0" borderId="45" xfId="0" applyFont="1" applyBorder="1" applyAlignment="1">
      <alignment horizontal="center" vertical="center"/>
    </xf>
    <xf numFmtId="0" fontId="16" fillId="0" borderId="45" xfId="0" applyFont="1" applyBorder="1" applyAlignment="1">
      <alignment horizontal="center" vertical="center" wrapText="1"/>
    </xf>
    <xf numFmtId="0" fontId="16" fillId="0" borderId="46" xfId="0" applyFont="1" applyBorder="1" applyAlignment="1">
      <alignment horizontal="center" vertical="center" wrapText="1"/>
    </xf>
    <xf numFmtId="0" fontId="16" fillId="0" borderId="44" xfId="0" applyFont="1" applyBorder="1" applyAlignment="1">
      <alignment horizontal="center" vertical="center" wrapText="1"/>
    </xf>
    <xf numFmtId="0" fontId="16" fillId="0" borderId="26" xfId="0" applyFont="1" applyBorder="1" applyAlignment="1">
      <alignment vertical="center"/>
    </xf>
    <xf numFmtId="0" fontId="16" fillId="0" borderId="40" xfId="0" applyFont="1" applyBorder="1" applyAlignment="1">
      <alignment vertical="center"/>
    </xf>
    <xf numFmtId="0" fontId="16" fillId="0" borderId="26" xfId="0" applyFont="1" applyBorder="1" applyAlignment="1">
      <alignment horizontal="distributed" vertical="center"/>
    </xf>
    <xf numFmtId="0" fontId="0" fillId="0" borderId="41" xfId="0" applyBorder="1" applyAlignment="1">
      <alignment horizontal="distributed" vertical="center"/>
    </xf>
    <xf numFmtId="0" fontId="0" fillId="0" borderId="42" xfId="0" applyBorder="1" applyAlignment="1">
      <alignment horizontal="distributed" vertical="center"/>
    </xf>
    <xf numFmtId="0" fontId="16" fillId="4" borderId="26" xfId="0" applyFont="1" applyFill="1" applyBorder="1" applyAlignment="1">
      <alignment horizontal="distributed" vertical="center"/>
    </xf>
    <xf numFmtId="0" fontId="0" fillId="4" borderId="41" xfId="0" applyFill="1" applyBorder="1" applyAlignment="1">
      <alignment horizontal="distributed" vertical="center"/>
    </xf>
    <xf numFmtId="0" fontId="0" fillId="4" borderId="42" xfId="0" applyFill="1" applyBorder="1" applyAlignment="1">
      <alignment horizontal="distributed" vertical="center"/>
    </xf>
    <xf numFmtId="0" fontId="16" fillId="4" borderId="41" xfId="0" applyFont="1" applyFill="1" applyBorder="1" applyAlignment="1">
      <alignment horizontal="distributed" vertical="center"/>
    </xf>
    <xf numFmtId="0" fontId="16" fillId="4" borderId="42" xfId="0" applyFont="1" applyFill="1" applyBorder="1" applyAlignment="1">
      <alignment horizontal="distributed" vertical="center"/>
    </xf>
    <xf numFmtId="0" fontId="16" fillId="0" borderId="47" xfId="0" applyFont="1" applyBorder="1" applyAlignment="1">
      <alignment horizontal="center" vertical="center" wrapText="1"/>
    </xf>
    <xf numFmtId="0" fontId="5" fillId="0" borderId="1" xfId="0" applyFont="1" applyBorder="1" applyAlignment="1">
      <alignment horizontal="right" vertical="center" wrapText="1"/>
    </xf>
    <xf numFmtId="177" fontId="5" fillId="0" borderId="22" xfId="0" applyNumberFormat="1" applyFont="1" applyBorder="1" applyAlignment="1">
      <alignment horizontal="left" vertical="center" wrapText="1"/>
    </xf>
    <xf numFmtId="177" fontId="5" fillId="0" borderId="0" xfId="0" applyNumberFormat="1" applyFont="1" applyAlignment="1">
      <alignment horizontal="left" vertical="center" wrapText="1"/>
    </xf>
    <xf numFmtId="177" fontId="5" fillId="0" borderId="21" xfId="0" applyNumberFormat="1" applyFont="1" applyBorder="1" applyAlignment="1">
      <alignment horizontal="left" vertical="center" wrapText="1"/>
    </xf>
    <xf numFmtId="0" fontId="31" fillId="0" borderId="13" xfId="0" applyFont="1" applyBorder="1" applyAlignment="1">
      <alignment vertical="center" wrapText="1"/>
    </xf>
    <xf numFmtId="0" fontId="5" fillId="0" borderId="2"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6" xfId="0" applyFont="1" applyBorder="1" applyAlignment="1">
      <alignment horizontal="center" vertical="center" wrapText="1"/>
    </xf>
    <xf numFmtId="0" fontId="16" fillId="5" borderId="25" xfId="0" applyFont="1" applyFill="1" applyBorder="1" applyAlignment="1">
      <alignment horizontal="distributed" vertical="center"/>
    </xf>
    <xf numFmtId="0" fontId="16" fillId="5" borderId="8" xfId="0" applyFont="1" applyFill="1" applyBorder="1" applyAlignment="1">
      <alignment horizontal="distributed" vertical="center"/>
    </xf>
    <xf numFmtId="0" fontId="16" fillId="5" borderId="9" xfId="0" applyFont="1" applyFill="1" applyBorder="1" applyAlignment="1">
      <alignment horizontal="distributed" vertical="center"/>
    </xf>
    <xf numFmtId="0" fontId="36" fillId="7" borderId="1" xfId="0" applyFont="1" applyFill="1" applyBorder="1" applyAlignment="1">
      <alignment horizontal="distributed" vertical="center" justifyLastLine="1"/>
    </xf>
    <xf numFmtId="0" fontId="36" fillId="7" borderId="22" xfId="0" applyFont="1" applyFill="1" applyBorder="1" applyAlignment="1">
      <alignment horizontal="distributed" vertical="center" justifyLastLine="1"/>
    </xf>
    <xf numFmtId="0" fontId="36" fillId="7" borderId="23" xfId="0" applyFont="1" applyFill="1" applyBorder="1" applyAlignment="1">
      <alignment horizontal="distributed" vertical="center" justifyLastLine="1"/>
    </xf>
    <xf numFmtId="0" fontId="36" fillId="7" borderId="20" xfId="0" applyFont="1" applyFill="1" applyBorder="1" applyAlignment="1">
      <alignment horizontal="distributed" vertical="center" justifyLastLine="1"/>
    </xf>
    <xf numFmtId="0" fontId="36" fillId="7" borderId="0" xfId="0" applyFont="1" applyFill="1" applyAlignment="1">
      <alignment horizontal="distributed" vertical="center" justifyLastLine="1"/>
    </xf>
    <xf numFmtId="0" fontId="36" fillId="7" borderId="11" xfId="0" applyFont="1" applyFill="1" applyBorder="1" applyAlignment="1">
      <alignment horizontal="distributed" vertical="center" justifyLastLine="1"/>
    </xf>
    <xf numFmtId="0" fontId="36" fillId="7" borderId="14" xfId="0" applyFont="1" applyFill="1" applyBorder="1" applyAlignment="1">
      <alignment horizontal="distributed" vertical="center" justifyLastLine="1"/>
    </xf>
    <xf numFmtId="0" fontId="36" fillId="7" borderId="21" xfId="0" applyFont="1" applyFill="1" applyBorder="1" applyAlignment="1">
      <alignment horizontal="distributed" vertical="center" justifyLastLine="1"/>
    </xf>
    <xf numFmtId="0" fontId="36" fillId="7" borderId="15" xfId="0" applyFont="1" applyFill="1" applyBorder="1" applyAlignment="1">
      <alignment horizontal="distributed" vertical="center" justifyLastLine="1"/>
    </xf>
    <xf numFmtId="0" fontId="31" fillId="0" borderId="39" xfId="0" applyFont="1" applyBorder="1" applyAlignment="1">
      <alignment vertical="center" wrapText="1"/>
    </xf>
    <xf numFmtId="0" fontId="17" fillId="0" borderId="26" xfId="0" applyFont="1" applyBorder="1" applyAlignment="1">
      <alignment vertical="center" wrapText="1"/>
    </xf>
    <xf numFmtId="0" fontId="17" fillId="0" borderId="40" xfId="0" applyFont="1" applyBorder="1" applyAlignment="1">
      <alignment vertical="center" wrapText="1"/>
    </xf>
    <xf numFmtId="0" fontId="16" fillId="5" borderId="26" xfId="0" applyFont="1" applyFill="1" applyBorder="1" applyAlignment="1">
      <alignment horizontal="distributed" vertical="center"/>
    </xf>
    <xf numFmtId="0" fontId="16" fillId="5" borderId="42" xfId="0" applyFont="1" applyFill="1" applyBorder="1" applyAlignment="1">
      <alignment horizontal="distributed" vertical="center"/>
    </xf>
    <xf numFmtId="0" fontId="48" fillId="5" borderId="25" xfId="0" applyFont="1" applyFill="1" applyBorder="1" applyAlignment="1">
      <alignment horizontal="distributed" vertical="center"/>
    </xf>
    <xf numFmtId="0" fontId="48" fillId="5" borderId="8" xfId="0" applyFont="1" applyFill="1" applyBorder="1" applyAlignment="1">
      <alignment horizontal="distributed" vertical="center"/>
    </xf>
    <xf numFmtId="0" fontId="48" fillId="5" borderId="9" xfId="0" applyFont="1" applyFill="1" applyBorder="1" applyAlignment="1">
      <alignment horizontal="distributed" vertical="center"/>
    </xf>
    <xf numFmtId="0" fontId="16" fillId="4" borderId="25" xfId="0" applyFont="1" applyFill="1" applyBorder="1" applyAlignment="1">
      <alignment horizontal="distributed" vertical="center"/>
    </xf>
    <xf numFmtId="0" fontId="16" fillId="4" borderId="8" xfId="0" applyFont="1" applyFill="1" applyBorder="1" applyAlignment="1">
      <alignment horizontal="distributed" vertical="center"/>
    </xf>
    <xf numFmtId="0" fontId="16" fillId="4" borderId="9" xfId="0" applyFont="1" applyFill="1" applyBorder="1" applyAlignment="1">
      <alignment horizontal="distributed" vertical="center"/>
    </xf>
    <xf numFmtId="0" fontId="16" fillId="0" borderId="41" xfId="0" applyFont="1" applyBorder="1" applyAlignment="1">
      <alignment horizontal="distributed" vertical="center"/>
    </xf>
    <xf numFmtId="0" fontId="16" fillId="0" borderId="42" xfId="0" applyFont="1" applyBorder="1" applyAlignment="1">
      <alignment horizontal="distributed" vertical="center"/>
    </xf>
    <xf numFmtId="0" fontId="16" fillId="0" borderId="25" xfId="0" applyFont="1" applyBorder="1" applyAlignment="1">
      <alignment vertical="center"/>
    </xf>
    <xf numFmtId="0" fontId="16" fillId="0" borderId="38" xfId="0" applyFont="1" applyBorder="1" applyAlignment="1">
      <alignment vertical="center"/>
    </xf>
    <xf numFmtId="0" fontId="30" fillId="0" borderId="0" xfId="0" applyFont="1" applyAlignment="1">
      <alignment horizontal="left" wrapText="1"/>
    </xf>
    <xf numFmtId="0" fontId="30" fillId="0" borderId="0" xfId="0" applyFont="1" applyAlignment="1">
      <alignment horizontal="left" vertical="top" wrapText="1"/>
    </xf>
    <xf numFmtId="0" fontId="20" fillId="0" borderId="0" xfId="0" applyFont="1" applyAlignment="1">
      <alignment horizontal="left" vertical="center" wrapText="1"/>
    </xf>
    <xf numFmtId="0" fontId="20" fillId="0" borderId="0" xfId="0" applyFont="1" applyAlignment="1">
      <alignment horizontal="left" vertical="top" wrapText="1"/>
    </xf>
    <xf numFmtId="0" fontId="4" fillId="0" borderId="0" xfId="0" applyFont="1" applyAlignment="1">
      <alignment horizontal="left" vertical="center" wrapText="1"/>
    </xf>
    <xf numFmtId="0" fontId="20" fillId="0" borderId="0" xfId="0" applyFont="1" applyAlignment="1">
      <alignment horizontal="right" vertical="top" wrapText="1"/>
    </xf>
    <xf numFmtId="0" fontId="18" fillId="0" borderId="22" xfId="0" applyFont="1" applyBorder="1" applyAlignment="1">
      <alignment horizontal="center"/>
    </xf>
    <xf numFmtId="0" fontId="16" fillId="0" borderId="49" xfId="0" applyFont="1" applyBorder="1" applyAlignment="1">
      <alignment horizontal="distributed" vertical="center"/>
    </xf>
    <xf numFmtId="0" fontId="0" fillId="0" borderId="49" xfId="0" applyBorder="1" applyAlignment="1">
      <alignment horizontal="distributed" vertical="center"/>
    </xf>
    <xf numFmtId="0" fontId="0" fillId="0" borderId="50" xfId="0" applyBorder="1" applyAlignment="1">
      <alignment horizontal="distributed" vertical="center"/>
    </xf>
    <xf numFmtId="0" fontId="16" fillId="0" borderId="39" xfId="0" applyFont="1" applyBorder="1" applyAlignment="1">
      <alignment horizontal="distributed" vertical="center"/>
    </xf>
    <xf numFmtId="0" fontId="0" fillId="0" borderId="40" xfId="0" applyBorder="1" applyAlignment="1">
      <alignment horizontal="distributed" vertical="center"/>
    </xf>
    <xf numFmtId="0" fontId="9" fillId="0" borderId="2" xfId="0" applyFont="1" applyBorder="1" applyAlignment="1">
      <alignment horizontal="center" vertical="center" wrapText="1"/>
    </xf>
    <xf numFmtId="0" fontId="9" fillId="0" borderId="16" xfId="0" applyFont="1" applyBorder="1" applyAlignment="1">
      <alignment horizontal="center" vertical="center" wrapText="1"/>
    </xf>
    <xf numFmtId="0" fontId="20" fillId="0" borderId="0" xfId="0" applyFont="1" applyAlignment="1">
      <alignment vertical="center" wrapText="1"/>
    </xf>
    <xf numFmtId="0" fontId="16" fillId="0" borderId="9" xfId="0" applyFont="1" applyBorder="1" applyAlignment="1">
      <alignment vertical="center"/>
    </xf>
    <xf numFmtId="0" fontId="31" fillId="0" borderId="42" xfId="0" applyFont="1" applyBorder="1" applyAlignment="1">
      <alignment vertical="center" wrapText="1"/>
    </xf>
    <xf numFmtId="0" fontId="16" fillId="0" borderId="22" xfId="0" applyFont="1" applyBorder="1" applyAlignment="1">
      <alignment vertical="center"/>
    </xf>
    <xf numFmtId="0" fontId="16" fillId="0" borderId="48" xfId="0" applyFont="1" applyBorder="1" applyAlignment="1">
      <alignment vertical="center"/>
    </xf>
    <xf numFmtId="0" fontId="6" fillId="0" borderId="0" xfId="0" applyFont="1" applyAlignment="1">
      <alignment horizontal="left" vertical="center"/>
    </xf>
    <xf numFmtId="0" fontId="55" fillId="10" borderId="25" xfId="0" applyFont="1" applyFill="1" applyBorder="1" applyAlignment="1">
      <alignment vertical="center" wrapText="1"/>
    </xf>
    <xf numFmtId="0" fontId="55" fillId="10" borderId="86" xfId="0" applyFont="1" applyFill="1" applyBorder="1" applyAlignment="1">
      <alignment vertical="center" wrapText="1"/>
    </xf>
    <xf numFmtId="0" fontId="31" fillId="10" borderId="84" xfId="0" applyFont="1" applyFill="1" applyBorder="1" applyAlignment="1">
      <alignment vertical="center" wrapText="1"/>
    </xf>
    <xf numFmtId="0" fontId="31" fillId="10" borderId="38" xfId="0" applyFont="1" applyFill="1" applyBorder="1" applyAlignment="1">
      <alignment vertical="center" wrapText="1"/>
    </xf>
    <xf numFmtId="0" fontId="47" fillId="0" borderId="25" xfId="0" applyFont="1" applyBorder="1" applyAlignment="1">
      <alignment horizontal="distributed" vertical="center" wrapText="1"/>
    </xf>
    <xf numFmtId="0" fontId="47" fillId="0" borderId="8" xfId="0" applyFont="1" applyBorder="1" applyAlignment="1">
      <alignment horizontal="distributed" vertical="center" wrapText="1"/>
    </xf>
    <xf numFmtId="0" fontId="47" fillId="0" borderId="38" xfId="0" applyFont="1" applyBorder="1" applyAlignment="1">
      <alignment horizontal="distributed" vertical="center" wrapText="1"/>
    </xf>
    <xf numFmtId="0" fontId="20" fillId="0" borderId="0" xfId="0" applyFont="1" applyAlignment="1">
      <alignment vertical="top" wrapText="1"/>
    </xf>
    <xf numFmtId="0" fontId="20" fillId="0" borderId="0" xfId="0" applyFont="1" applyAlignment="1">
      <alignment horizontal="left" wrapText="1"/>
    </xf>
    <xf numFmtId="177" fontId="45" fillId="0" borderId="22" xfId="0" applyNumberFormat="1" applyFont="1" applyBorder="1" applyAlignment="1">
      <alignment horizontal="left" vertical="center" wrapText="1"/>
    </xf>
    <xf numFmtId="177" fontId="45" fillId="0" borderId="0" xfId="0" applyNumberFormat="1" applyFont="1" applyAlignment="1">
      <alignment horizontal="left" vertical="center" wrapText="1"/>
    </xf>
    <xf numFmtId="177" fontId="45" fillId="0" borderId="21" xfId="0" applyNumberFormat="1" applyFont="1" applyBorder="1" applyAlignment="1">
      <alignment horizontal="left" vertical="center" wrapText="1"/>
    </xf>
    <xf numFmtId="177" fontId="44" fillId="0" borderId="22" xfId="0" applyNumberFormat="1" applyFont="1" applyBorder="1" applyAlignment="1">
      <alignment horizontal="left" vertical="center" wrapText="1"/>
    </xf>
    <xf numFmtId="177" fontId="44" fillId="0" borderId="0" xfId="0" applyNumberFormat="1" applyFont="1" applyAlignment="1">
      <alignment horizontal="left" vertical="center" wrapText="1"/>
    </xf>
    <xf numFmtId="177" fontId="44" fillId="0" borderId="21" xfId="0" applyNumberFormat="1" applyFont="1" applyBorder="1" applyAlignment="1">
      <alignment horizontal="left" vertical="center" wrapText="1"/>
    </xf>
    <xf numFmtId="0" fontId="7" fillId="0" borderId="1" xfId="0" applyFont="1" applyBorder="1" applyAlignment="1">
      <alignment horizontal="right" vertical="center" wrapText="1"/>
    </xf>
    <xf numFmtId="0" fontId="7" fillId="0" borderId="14" xfId="0" applyFont="1" applyBorder="1" applyAlignment="1">
      <alignment horizontal="right" vertical="center" wrapText="1"/>
    </xf>
    <xf numFmtId="14" fontId="4" fillId="0" borderId="48" xfId="2" applyNumberFormat="1" applyFont="1" applyBorder="1" applyAlignment="1">
      <alignment horizontal="center" vertical="center" wrapText="1"/>
    </xf>
    <xf numFmtId="14" fontId="4" fillId="0" borderId="10" xfId="2" applyNumberFormat="1" applyFont="1" applyBorder="1" applyAlignment="1">
      <alignment horizontal="center" vertical="center" wrapText="1"/>
    </xf>
    <xf numFmtId="0" fontId="16" fillId="0" borderId="25" xfId="0" applyFont="1" applyBorder="1" applyAlignment="1">
      <alignment horizontal="distributed" vertical="center"/>
    </xf>
    <xf numFmtId="0" fontId="16" fillId="0" borderId="8" xfId="0" applyFont="1" applyBorder="1" applyAlignment="1">
      <alignment horizontal="distributed" vertical="center"/>
    </xf>
    <xf numFmtId="0" fontId="16" fillId="0" borderId="9" xfId="0" applyFont="1" applyBorder="1" applyAlignment="1">
      <alignment horizontal="distributed" vertical="center"/>
    </xf>
    <xf numFmtId="177" fontId="5" fillId="0" borderId="48" xfId="0" applyNumberFormat="1" applyFont="1" applyBorder="1" applyAlignment="1">
      <alignment horizontal="center" vertical="center" wrapText="1"/>
    </xf>
    <xf numFmtId="177" fontId="5" fillId="0" borderId="10" xfId="0" applyNumberFormat="1" applyFont="1" applyBorder="1" applyAlignment="1">
      <alignment horizontal="center" vertical="center" wrapText="1"/>
    </xf>
    <xf numFmtId="177" fontId="5" fillId="0" borderId="24" xfId="0" applyNumberFormat="1" applyFont="1" applyBorder="1" applyAlignment="1">
      <alignment horizontal="center" vertical="center" wrapText="1"/>
    </xf>
    <xf numFmtId="0" fontId="16" fillId="0" borderId="40" xfId="0" applyFont="1" applyBorder="1" applyAlignment="1">
      <alignment horizontal="distributed" vertical="center"/>
    </xf>
    <xf numFmtId="0" fontId="19" fillId="0" borderId="25" xfId="0" applyFont="1" applyBorder="1" applyAlignment="1">
      <alignment vertical="center"/>
    </xf>
    <xf numFmtId="0" fontId="19" fillId="0" borderId="9" xfId="0" applyFont="1" applyBorder="1" applyAlignment="1">
      <alignment vertical="center"/>
    </xf>
    <xf numFmtId="0" fontId="19" fillId="0" borderId="26" xfId="0" applyFont="1" applyBorder="1" applyAlignment="1">
      <alignment vertical="center"/>
    </xf>
    <xf numFmtId="0" fontId="0" fillId="0" borderId="42" xfId="0" applyBorder="1" applyAlignment="1">
      <alignment vertical="center"/>
    </xf>
    <xf numFmtId="0" fontId="18" fillId="0" borderId="0" xfId="0" applyFont="1" applyAlignment="1">
      <alignment horizontal="center" vertical="top"/>
    </xf>
    <xf numFmtId="0" fontId="9" fillId="0" borderId="12" xfId="0" applyFont="1" applyBorder="1" applyAlignment="1">
      <alignment horizontal="center" vertical="center" wrapText="1"/>
    </xf>
    <xf numFmtId="0" fontId="47" fillId="5" borderId="25" xfId="0" applyFont="1" applyFill="1" applyBorder="1" applyAlignment="1">
      <alignment horizontal="distributed" vertical="center" wrapText="1"/>
    </xf>
    <xf numFmtId="0" fontId="47" fillId="5" borderId="8" xfId="0" applyFont="1" applyFill="1" applyBorder="1" applyAlignment="1">
      <alignment horizontal="distributed" vertical="center" wrapText="1"/>
    </xf>
    <xf numFmtId="0" fontId="47" fillId="5" borderId="38" xfId="0" applyFont="1" applyFill="1" applyBorder="1" applyAlignment="1">
      <alignment horizontal="distributed" vertical="center" wrapText="1"/>
    </xf>
    <xf numFmtId="0" fontId="37" fillId="0" borderId="0" xfId="0" applyFont="1" applyAlignment="1">
      <alignment vertical="center" wrapText="1"/>
    </xf>
    <xf numFmtId="0" fontId="10" fillId="0" borderId="0" xfId="0" applyFont="1" applyAlignment="1">
      <alignment vertical="center"/>
    </xf>
    <xf numFmtId="0" fontId="6" fillId="0" borderId="0" xfId="0" applyFont="1" applyAlignment="1">
      <alignment horizontal="left" vertical="center" justifyLastLine="1"/>
    </xf>
    <xf numFmtId="0" fontId="30" fillId="0" borderId="0" xfId="0" applyFont="1" applyAlignment="1">
      <alignment horizontal="left" vertical="center" wrapText="1"/>
    </xf>
    <xf numFmtId="0" fontId="16" fillId="0" borderId="23" xfId="0" applyFont="1" applyBorder="1" applyAlignment="1">
      <alignment vertical="center"/>
    </xf>
    <xf numFmtId="0" fontId="16" fillId="0" borderId="52" xfId="0" applyFont="1" applyBorder="1" applyAlignment="1">
      <alignment vertical="center"/>
    </xf>
    <xf numFmtId="0" fontId="0" fillId="0" borderId="9" xfId="0"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18" fillId="0" borderId="12" xfId="0" applyFont="1" applyBorder="1" applyAlignment="1">
      <alignment horizontal="center" vertical="top"/>
    </xf>
    <xf numFmtId="0" fontId="8" fillId="0" borderId="2" xfId="0" applyFont="1" applyBorder="1" applyAlignment="1">
      <alignment horizontal="center" vertical="center" wrapText="1"/>
    </xf>
    <xf numFmtId="0" fontId="0" fillId="0" borderId="12" xfId="0" applyBorder="1" applyAlignment="1">
      <alignment horizontal="center" vertical="center" wrapText="1"/>
    </xf>
    <xf numFmtId="0" fontId="0" fillId="0" borderId="16" xfId="0" applyBorder="1" applyAlignment="1">
      <alignment horizontal="center" vertical="center" wrapText="1"/>
    </xf>
    <xf numFmtId="0" fontId="31" fillId="0" borderId="88" xfId="0" applyFont="1" applyBorder="1" applyAlignment="1">
      <alignment vertical="center" wrapText="1"/>
    </xf>
    <xf numFmtId="0" fontId="17" fillId="0" borderId="87" xfId="0" applyFont="1" applyBorder="1" applyAlignment="1">
      <alignment vertical="center" wrapText="1"/>
    </xf>
    <xf numFmtId="0" fontId="37" fillId="0" borderId="22" xfId="0" applyFont="1" applyBorder="1" applyAlignment="1">
      <alignment vertical="center" wrapText="1"/>
    </xf>
    <xf numFmtId="0" fontId="31" fillId="0" borderId="85" xfId="0" applyFont="1" applyBorder="1" applyAlignment="1">
      <alignment vertical="center" wrapText="1"/>
    </xf>
    <xf numFmtId="0" fontId="31" fillId="0" borderId="77" xfId="0" applyFont="1" applyBorder="1" applyAlignment="1">
      <alignment vertical="center" wrapText="1"/>
    </xf>
    <xf numFmtId="177" fontId="51" fillId="0" borderId="21" xfId="0" applyNumberFormat="1" applyFont="1" applyBorder="1" applyAlignment="1">
      <alignment horizontal="center" vertical="center" wrapText="1"/>
    </xf>
    <xf numFmtId="0" fontId="8" fillId="0" borderId="12" xfId="0" applyFont="1" applyBorder="1" applyAlignment="1">
      <alignment horizontal="center" vertical="center" wrapText="1"/>
    </xf>
    <xf numFmtId="0" fontId="8" fillId="0" borderId="16" xfId="0" applyFont="1" applyBorder="1" applyAlignment="1">
      <alignment horizontal="center" vertical="center" wrapText="1"/>
    </xf>
    <xf numFmtId="177" fontId="5" fillId="0" borderId="22" xfId="0" applyNumberFormat="1" applyFont="1" applyBorder="1" applyAlignment="1">
      <alignment horizontal="center" vertical="center" wrapText="1"/>
    </xf>
    <xf numFmtId="0" fontId="58" fillId="0" borderId="1" xfId="0" applyFont="1" applyBorder="1" applyAlignment="1">
      <alignment horizontal="center" vertical="center"/>
    </xf>
    <xf numFmtId="0" fontId="59" fillId="0" borderId="22" xfId="0" applyFont="1" applyBorder="1" applyAlignment="1">
      <alignment horizontal="center" vertical="center"/>
    </xf>
    <xf numFmtId="0" fontId="59" fillId="0" borderId="20" xfId="0" applyFont="1" applyBorder="1" applyAlignment="1">
      <alignment horizontal="center" vertical="center"/>
    </xf>
    <xf numFmtId="0" fontId="59" fillId="0" borderId="0" xfId="0" applyFont="1" applyAlignment="1">
      <alignment horizontal="center" vertical="center"/>
    </xf>
    <xf numFmtId="0" fontId="59" fillId="0" borderId="14" xfId="0" applyFont="1" applyBorder="1" applyAlignment="1">
      <alignment horizontal="center" vertical="center"/>
    </xf>
    <xf numFmtId="0" fontId="59" fillId="0" borderId="21" xfId="0" applyFont="1" applyBorder="1" applyAlignment="1">
      <alignment horizontal="center" vertical="center"/>
    </xf>
    <xf numFmtId="0" fontId="51" fillId="0" borderId="1" xfId="0" applyFont="1" applyBorder="1" applyAlignment="1">
      <alignment horizontal="right" vertical="center" wrapText="1"/>
    </xf>
    <xf numFmtId="0" fontId="51" fillId="0" borderId="14" xfId="0" applyFont="1" applyBorder="1" applyAlignment="1">
      <alignment horizontal="right" vertical="center" wrapText="1"/>
    </xf>
    <xf numFmtId="14" fontId="50" fillId="0" borderId="22" xfId="2" applyNumberFormat="1" applyFont="1" applyBorder="1" applyAlignment="1">
      <alignment horizontal="center" vertical="center" wrapText="1"/>
    </xf>
    <xf numFmtId="177" fontId="51" fillId="0" borderId="48" xfId="0" applyNumberFormat="1" applyFont="1" applyBorder="1" applyAlignment="1">
      <alignment horizontal="center" vertical="center" wrapText="1"/>
    </xf>
    <xf numFmtId="177" fontId="51" fillId="0" borderId="10" xfId="0" applyNumberFormat="1" applyFont="1" applyBorder="1" applyAlignment="1">
      <alignment horizontal="center" vertical="center" wrapText="1"/>
    </xf>
    <xf numFmtId="177" fontId="51" fillId="0" borderId="24" xfId="0" applyNumberFormat="1" applyFont="1" applyBorder="1" applyAlignment="1">
      <alignment horizontal="center" vertical="center" wrapText="1"/>
    </xf>
    <xf numFmtId="0" fontId="6" fillId="0" borderId="82" xfId="0" applyFont="1" applyBorder="1" applyAlignment="1">
      <alignment horizontal="distributed" vertical="center" justifyLastLine="1"/>
    </xf>
    <xf numFmtId="182" fontId="10" fillId="0" borderId="21" xfId="0" applyNumberFormat="1" applyFont="1" applyBorder="1" applyAlignment="1">
      <alignment horizontal="right" vertical="center"/>
    </xf>
    <xf numFmtId="179" fontId="28" fillId="0" borderId="21" xfId="0" applyNumberFormat="1" applyFont="1" applyBorder="1" applyAlignment="1">
      <alignment horizontal="distributed" vertical="center"/>
    </xf>
    <xf numFmtId="176" fontId="6" fillId="0" borderId="21" xfId="2" applyNumberFormat="1" applyFont="1" applyBorder="1" applyAlignment="1">
      <alignment horizontal="distributed" vertical="center"/>
    </xf>
    <xf numFmtId="0" fontId="31" fillId="10" borderId="129" xfId="0" applyFont="1" applyFill="1" applyBorder="1" applyAlignment="1">
      <alignment horizontal="center" vertical="center" shrinkToFit="1"/>
    </xf>
    <xf numFmtId="0" fontId="56" fillId="0" borderId="112" xfId="0" applyFont="1" applyBorder="1" applyAlignment="1">
      <alignment horizontal="center" vertical="center" shrinkToFit="1"/>
    </xf>
    <xf numFmtId="0" fontId="31" fillId="0" borderId="14" xfId="0" applyFont="1" applyBorder="1" applyAlignment="1">
      <alignment vertical="center" wrapText="1"/>
    </xf>
    <xf numFmtId="0" fontId="32" fillId="0" borderId="24" xfId="0" applyFont="1" applyBorder="1" applyAlignment="1">
      <alignment vertical="center" wrapText="1"/>
    </xf>
    <xf numFmtId="0" fontId="31" fillId="0" borderId="113" xfId="0" applyFont="1" applyBorder="1" applyAlignment="1">
      <alignment vertical="center" wrapText="1"/>
    </xf>
    <xf numFmtId="0" fontId="32" fillId="0" borderId="12" xfId="0" applyFont="1" applyBorder="1" applyAlignment="1">
      <alignment vertical="center" wrapText="1"/>
    </xf>
    <xf numFmtId="0" fontId="31" fillId="10" borderId="135" xfId="0" applyFont="1" applyFill="1" applyBorder="1" applyAlignment="1">
      <alignment horizontal="center" vertical="center" shrinkToFit="1"/>
    </xf>
    <xf numFmtId="0" fontId="56" fillId="0" borderId="92" xfId="0" applyFont="1" applyBorder="1" applyAlignment="1">
      <alignment horizontal="center" vertical="center" shrinkToFit="1"/>
    </xf>
    <xf numFmtId="0" fontId="56" fillId="0" borderId="94" xfId="0" applyFont="1" applyBorder="1" applyAlignment="1">
      <alignment horizontal="center" vertical="center" shrinkToFit="1"/>
    </xf>
    <xf numFmtId="0" fontId="32" fillId="0" borderId="21" xfId="0" applyFont="1" applyBorder="1" applyAlignment="1">
      <alignment vertical="center" wrapText="1"/>
    </xf>
    <xf numFmtId="0" fontId="53" fillId="10" borderId="81" xfId="0" applyFont="1" applyFill="1" applyBorder="1" applyAlignment="1">
      <alignment horizontal="center" vertical="center" shrinkToFit="1"/>
    </xf>
    <xf numFmtId="0" fontId="53" fillId="10" borderId="0" xfId="0" applyFont="1" applyFill="1" applyAlignment="1">
      <alignment horizontal="center" vertical="center" shrinkToFit="1"/>
    </xf>
    <xf numFmtId="0" fontId="53" fillId="10" borderId="99" xfId="0" applyFont="1" applyFill="1" applyBorder="1" applyAlignment="1">
      <alignment horizontal="center" vertical="center" shrinkToFit="1"/>
    </xf>
    <xf numFmtId="0" fontId="53" fillId="10" borderId="122" xfId="0" applyFont="1" applyFill="1" applyBorder="1" applyAlignment="1">
      <alignment horizontal="center" vertical="center" shrinkToFit="1"/>
    </xf>
    <xf numFmtId="0" fontId="31" fillId="10" borderId="108" xfId="0" applyFont="1" applyFill="1" applyBorder="1" applyAlignment="1">
      <alignment horizontal="center" vertical="center" shrinkToFit="1"/>
    </xf>
    <xf numFmtId="0" fontId="31" fillId="10" borderId="90" xfId="0" applyFont="1" applyFill="1" applyBorder="1" applyAlignment="1">
      <alignment horizontal="center" vertical="center" shrinkToFit="1"/>
    </xf>
    <xf numFmtId="0" fontId="31" fillId="10" borderId="99" xfId="0" applyFont="1" applyFill="1" applyBorder="1" applyAlignment="1">
      <alignment horizontal="center" vertical="center" shrinkToFit="1"/>
    </xf>
    <xf numFmtId="0" fontId="31" fillId="10" borderId="111" xfId="0" applyFont="1" applyFill="1" applyBorder="1" applyAlignment="1">
      <alignment horizontal="center" vertical="center" shrinkToFit="1"/>
    </xf>
    <xf numFmtId="0" fontId="31" fillId="0" borderId="100" xfId="0" applyFont="1" applyBorder="1" applyAlignment="1">
      <alignment vertical="center" wrapText="1"/>
    </xf>
    <xf numFmtId="0" fontId="32" fillId="0" borderId="117" xfId="0" applyFont="1" applyBorder="1" applyAlignment="1">
      <alignment vertical="center" wrapText="1"/>
    </xf>
    <xf numFmtId="0" fontId="31" fillId="0" borderId="33" xfId="0" applyFont="1" applyBorder="1" applyAlignment="1">
      <alignment vertical="center" wrapText="1"/>
    </xf>
    <xf numFmtId="0" fontId="31" fillId="0" borderId="32" xfId="0" applyFont="1" applyBorder="1" applyAlignment="1">
      <alignment vertical="center" wrapText="1"/>
    </xf>
    <xf numFmtId="0" fontId="17" fillId="0" borderId="12" xfId="0" applyFont="1" applyBorder="1" applyAlignment="1">
      <alignment horizontal="distributed" vertical="center"/>
    </xf>
    <xf numFmtId="0" fontId="17" fillId="4" borderId="33" xfId="0" applyFont="1" applyFill="1" applyBorder="1" applyAlignment="1">
      <alignment horizontal="distributed" vertical="center" justifyLastLine="1"/>
    </xf>
    <xf numFmtId="0" fontId="17" fillId="4" borderId="12" xfId="0" applyFont="1" applyFill="1" applyBorder="1" applyAlignment="1">
      <alignment horizontal="distributed" vertical="center" justifyLastLine="1"/>
    </xf>
    <xf numFmtId="0" fontId="17" fillId="4" borderId="16" xfId="0" applyFont="1" applyFill="1" applyBorder="1" applyAlignment="1">
      <alignment horizontal="distributed" vertical="center" justifyLastLine="1"/>
    </xf>
    <xf numFmtId="0" fontId="0" fillId="0" borderId="12" xfId="0" applyBorder="1" applyAlignment="1">
      <alignment horizontal="distributed" vertical="center"/>
    </xf>
    <xf numFmtId="0" fontId="34" fillId="5" borderId="119" xfId="0" applyFont="1" applyFill="1" applyBorder="1" applyAlignment="1">
      <alignment horizontal="distributed" vertical="center" justifyLastLine="1"/>
    </xf>
    <xf numFmtId="0" fontId="34" fillId="5" borderId="120" xfId="0" applyFont="1" applyFill="1" applyBorder="1" applyAlignment="1">
      <alignment horizontal="distributed" vertical="center" justifyLastLine="1"/>
    </xf>
    <xf numFmtId="0" fontId="34" fillId="5" borderId="121" xfId="0" applyFont="1" applyFill="1" applyBorder="1" applyAlignment="1">
      <alignment horizontal="distributed" vertical="center" justifyLastLine="1"/>
    </xf>
    <xf numFmtId="0" fontId="34" fillId="5" borderId="33" xfId="0" applyFont="1" applyFill="1" applyBorder="1" applyAlignment="1">
      <alignment horizontal="center" vertical="center" justifyLastLine="1"/>
    </xf>
    <xf numFmtId="0" fontId="34" fillId="5" borderId="12" xfId="0" applyFont="1" applyFill="1" applyBorder="1" applyAlignment="1">
      <alignment horizontal="center" vertical="center" justifyLastLine="1"/>
    </xf>
    <xf numFmtId="0" fontId="34" fillId="5" borderId="16" xfId="0" applyFont="1" applyFill="1" applyBorder="1" applyAlignment="1">
      <alignment horizontal="center" vertical="center" justifyLastLine="1"/>
    </xf>
    <xf numFmtId="0" fontId="35" fillId="7" borderId="2" xfId="0" applyFont="1" applyFill="1" applyBorder="1" applyAlignment="1">
      <alignment horizontal="distributed" vertical="center" wrapText="1" justifyLastLine="1"/>
    </xf>
    <xf numFmtId="0" fontId="35" fillId="7" borderId="12" xfId="0" applyFont="1" applyFill="1" applyBorder="1" applyAlignment="1">
      <alignment horizontal="distributed" vertical="center" wrapText="1" justifyLastLine="1"/>
    </xf>
    <xf numFmtId="0" fontId="35" fillId="7" borderId="16" xfId="0" applyFont="1" applyFill="1" applyBorder="1" applyAlignment="1">
      <alignment horizontal="distributed" vertical="center" wrapText="1" justifyLastLine="1"/>
    </xf>
    <xf numFmtId="0" fontId="33" fillId="9" borderId="113" xfId="0" applyFont="1" applyFill="1" applyBorder="1" applyAlignment="1">
      <alignment horizontal="center" vertical="center" wrapText="1"/>
    </xf>
    <xf numFmtId="0" fontId="33" fillId="9" borderId="12" xfId="0" applyFont="1" applyFill="1" applyBorder="1" applyAlignment="1">
      <alignment horizontal="center" vertical="center" wrapText="1"/>
    </xf>
    <xf numFmtId="0" fontId="34" fillId="4" borderId="33" xfId="0" applyFont="1" applyFill="1" applyBorder="1" applyAlignment="1">
      <alignment horizontal="center" vertical="center" justifyLastLine="1"/>
    </xf>
    <xf numFmtId="0" fontId="34" fillId="4" borderId="12" xfId="0" applyFont="1" applyFill="1" applyBorder="1" applyAlignment="1">
      <alignment horizontal="center" vertical="center" justifyLastLine="1"/>
    </xf>
    <xf numFmtId="0" fontId="34" fillId="4" borderId="16" xfId="0" applyFont="1" applyFill="1" applyBorder="1" applyAlignment="1">
      <alignment horizontal="center" vertical="center" justifyLastLine="1"/>
    </xf>
    <xf numFmtId="0" fontId="34" fillId="4" borderId="27" xfId="0" applyFont="1" applyFill="1" applyBorder="1" applyAlignment="1">
      <alignment horizontal="center" vertical="center" justifyLastLine="1"/>
    </xf>
    <xf numFmtId="0" fontId="34" fillId="4" borderId="21" xfId="0" applyFont="1" applyFill="1" applyBorder="1" applyAlignment="1">
      <alignment horizontal="center" vertical="center" justifyLastLine="1"/>
    </xf>
    <xf numFmtId="0" fontId="34" fillId="4" borderId="15" xfId="0" applyFont="1" applyFill="1" applyBorder="1" applyAlignment="1">
      <alignment horizontal="center" vertical="center" justifyLastLine="1"/>
    </xf>
    <xf numFmtId="0" fontId="53" fillId="10" borderId="0" xfId="0" applyFont="1" applyFill="1" applyAlignment="1">
      <alignment horizontal="center" vertical="center" wrapText="1"/>
    </xf>
    <xf numFmtId="0" fontId="56" fillId="0" borderId="12" xfId="0" applyFont="1" applyBorder="1" applyAlignment="1">
      <alignment horizontal="distributed" vertical="center"/>
    </xf>
    <xf numFmtId="0" fontId="56" fillId="0" borderId="137" xfId="0" applyFont="1" applyBorder="1" applyAlignment="1">
      <alignment horizontal="distributed" vertical="center"/>
    </xf>
    <xf numFmtId="0" fontId="34" fillId="5" borderId="33" xfId="0" applyFont="1" applyFill="1" applyBorder="1" applyAlignment="1">
      <alignment horizontal="distributed" vertical="center" justifyLastLine="1"/>
    </xf>
    <xf numFmtId="0" fontId="34" fillId="5" borderId="12" xfId="0" applyFont="1" applyFill="1" applyBorder="1" applyAlignment="1">
      <alignment horizontal="distributed" vertical="center" justifyLastLine="1"/>
    </xf>
    <xf numFmtId="0" fontId="34" fillId="5" borderId="16" xfId="0" applyFont="1" applyFill="1" applyBorder="1" applyAlignment="1">
      <alignment horizontal="distributed" vertical="center" justifyLastLine="1"/>
    </xf>
    <xf numFmtId="0" fontId="17" fillId="5" borderId="33" xfId="0" applyFont="1" applyFill="1" applyBorder="1" applyAlignment="1">
      <alignment horizontal="distributed" vertical="center" justifyLastLine="1"/>
    </xf>
    <xf numFmtId="0" fontId="17" fillId="5" borderId="12" xfId="0" applyFont="1" applyFill="1" applyBorder="1" applyAlignment="1">
      <alignment horizontal="distributed" vertical="center" justifyLastLine="1"/>
    </xf>
    <xf numFmtId="0" fontId="17" fillId="5" borderId="16" xfId="0" applyFont="1" applyFill="1" applyBorder="1" applyAlignment="1">
      <alignment horizontal="distributed" vertical="center" justifyLastLine="1"/>
    </xf>
    <xf numFmtId="0" fontId="53" fillId="10" borderId="93" xfId="0" applyFont="1" applyFill="1" applyBorder="1" applyAlignment="1">
      <alignment horizontal="center" vertical="center" wrapText="1" shrinkToFit="1"/>
    </xf>
    <xf numFmtId="0" fontId="53" fillId="10" borderId="92" xfId="0" applyFont="1" applyFill="1" applyBorder="1" applyAlignment="1">
      <alignment horizontal="center" vertical="center" wrapText="1" shrinkToFit="1"/>
    </xf>
    <xf numFmtId="0" fontId="0" fillId="0" borderId="92" xfId="0" applyBorder="1" applyAlignment="1">
      <alignment vertical="center" wrapText="1"/>
    </xf>
    <xf numFmtId="0" fontId="0" fillId="0" borderId="94" xfId="0" applyBorder="1" applyAlignment="1">
      <alignment vertical="center" wrapText="1"/>
    </xf>
    <xf numFmtId="0" fontId="31" fillId="0" borderId="2" xfId="0" applyFont="1" applyBorder="1" applyAlignment="1">
      <alignment vertical="center" wrapText="1"/>
    </xf>
    <xf numFmtId="0" fontId="32" fillId="0" borderId="32" xfId="0" applyFont="1" applyBorder="1" applyAlignment="1">
      <alignment vertical="center" wrapText="1"/>
    </xf>
    <xf numFmtId="0" fontId="31" fillId="0" borderId="114" xfId="0" applyFont="1" applyBorder="1" applyAlignment="1">
      <alignment vertical="center" wrapText="1"/>
    </xf>
    <xf numFmtId="0" fontId="32" fillId="0" borderId="115" xfId="0" applyFont="1" applyBorder="1" applyAlignment="1">
      <alignment vertical="center" wrapText="1"/>
    </xf>
    <xf numFmtId="0" fontId="32" fillId="0" borderId="22" xfId="0" applyFont="1" applyBorder="1" applyAlignment="1">
      <alignment vertical="center" wrapText="1"/>
    </xf>
    <xf numFmtId="0" fontId="31" fillId="0" borderId="12" xfId="0" applyFont="1" applyBorder="1" applyAlignment="1">
      <alignment vertical="center" wrapText="1"/>
    </xf>
    <xf numFmtId="0" fontId="31" fillId="0" borderId="118" xfId="0" applyFont="1" applyBorder="1" applyAlignment="1">
      <alignment vertical="center" wrapText="1"/>
    </xf>
    <xf numFmtId="0" fontId="32" fillId="0" borderId="110" xfId="0" applyFont="1" applyBorder="1" applyAlignment="1">
      <alignment vertical="center" wrapText="1"/>
    </xf>
    <xf numFmtId="0" fontId="31" fillId="0" borderId="1" xfId="0" applyFont="1" applyBorder="1" applyAlignment="1">
      <alignment vertical="center" wrapText="1"/>
    </xf>
    <xf numFmtId="0" fontId="32" fillId="0" borderId="116" xfId="0" applyFont="1" applyBorder="1" applyAlignment="1">
      <alignment vertical="center" wrapText="1"/>
    </xf>
    <xf numFmtId="0" fontId="35" fillId="7" borderId="14" xfId="0" applyFont="1" applyFill="1" applyBorder="1" applyAlignment="1">
      <alignment horizontal="distributed" vertical="center" wrapText="1" justifyLastLine="1"/>
    </xf>
    <xf numFmtId="0" fontId="35" fillId="7" borderId="21" xfId="0" applyFont="1" applyFill="1" applyBorder="1" applyAlignment="1">
      <alignment horizontal="distributed" vertical="center" wrapText="1" justifyLastLine="1"/>
    </xf>
    <xf numFmtId="0" fontId="31" fillId="10" borderId="114" xfId="0" applyFont="1" applyFill="1" applyBorder="1" applyAlignment="1">
      <alignment horizontal="center" vertical="center" shrinkToFit="1"/>
    </xf>
    <xf numFmtId="0" fontId="31" fillId="10" borderId="22" xfId="0" applyFont="1" applyFill="1" applyBorder="1" applyAlignment="1">
      <alignment horizontal="center" vertical="center" shrinkToFit="1"/>
    </xf>
    <xf numFmtId="0" fontId="31" fillId="10" borderId="48" xfId="0" applyFont="1" applyFill="1" applyBorder="1" applyAlignment="1">
      <alignment horizontal="center" vertical="center" shrinkToFit="1"/>
    </xf>
    <xf numFmtId="0" fontId="31" fillId="0" borderId="52" xfId="0" applyFont="1" applyBorder="1" applyAlignment="1">
      <alignment vertical="center" wrapText="1"/>
    </xf>
    <xf numFmtId="0" fontId="31" fillId="0" borderId="48" xfId="0" applyFont="1" applyBorder="1" applyAlignment="1">
      <alignment vertical="center" wrapText="1"/>
    </xf>
    <xf numFmtId="0" fontId="53" fillId="10" borderId="12" xfId="0" applyFont="1" applyFill="1" applyBorder="1" applyAlignment="1">
      <alignment horizontal="center" vertical="center" wrapText="1" shrinkToFit="1"/>
    </xf>
    <xf numFmtId="0" fontId="53" fillId="10" borderId="22" xfId="0" applyFont="1" applyFill="1" applyBorder="1" applyAlignment="1">
      <alignment horizontal="center" vertical="center" wrapText="1" shrinkToFit="1"/>
    </xf>
    <xf numFmtId="0" fontId="53" fillId="10" borderId="21" xfId="0" applyFont="1" applyFill="1" applyBorder="1" applyAlignment="1">
      <alignment horizontal="center" vertical="center" wrapText="1" shrinkToFit="1"/>
    </xf>
    <xf numFmtId="0" fontId="53" fillId="10" borderId="0" xfId="0" applyFont="1" applyFill="1" applyAlignment="1">
      <alignment horizontal="center" vertical="center" wrapText="1" shrinkToFit="1"/>
    </xf>
    <xf numFmtId="0" fontId="53" fillId="10" borderId="10" xfId="0" applyFont="1" applyFill="1" applyBorder="1" applyAlignment="1">
      <alignment horizontal="center" vertical="center" wrapText="1" shrinkToFit="1"/>
    </xf>
    <xf numFmtId="0" fontId="53" fillId="10" borderId="93" xfId="0" applyFont="1" applyFill="1" applyBorder="1" applyAlignment="1">
      <alignment horizontal="center" vertical="center" shrinkToFit="1"/>
    </xf>
    <xf numFmtId="0" fontId="53" fillId="10" borderId="92" xfId="0" applyFont="1" applyFill="1" applyBorder="1" applyAlignment="1">
      <alignment horizontal="center" vertical="center" shrinkToFit="1"/>
    </xf>
    <xf numFmtId="0" fontId="53" fillId="10" borderId="94" xfId="0" applyFont="1" applyFill="1" applyBorder="1" applyAlignment="1">
      <alignment horizontal="center" vertical="center" shrinkToFit="1"/>
    </xf>
    <xf numFmtId="0" fontId="53" fillId="10" borderId="27" xfId="0" applyFont="1" applyFill="1" applyBorder="1" applyAlignment="1">
      <alignment horizontal="center" vertical="center" shrinkToFit="1"/>
    </xf>
    <xf numFmtId="0" fontId="53" fillId="10" borderId="21" xfId="0" applyFont="1" applyFill="1" applyBorder="1" applyAlignment="1">
      <alignment horizontal="center" vertical="center" shrinkToFit="1"/>
    </xf>
    <xf numFmtId="0" fontId="53" fillId="10" borderId="101" xfId="0" applyFont="1" applyFill="1" applyBorder="1" applyAlignment="1">
      <alignment horizontal="center" vertical="center" shrinkToFit="1"/>
    </xf>
    <xf numFmtId="0" fontId="53" fillId="10" borderId="126" xfId="0" applyFont="1" applyFill="1" applyBorder="1" applyAlignment="1">
      <alignment horizontal="center" vertical="center" wrapText="1" shrinkToFit="1"/>
    </xf>
    <xf numFmtId="0" fontId="53" fillId="10" borderId="90" xfId="0" applyFont="1" applyFill="1" applyBorder="1" applyAlignment="1">
      <alignment horizontal="center" vertical="center" wrapText="1" shrinkToFit="1"/>
    </xf>
    <xf numFmtId="0" fontId="0" fillId="0" borderId="99" xfId="0" applyBorder="1" applyAlignment="1">
      <alignment vertical="center" wrapText="1"/>
    </xf>
    <xf numFmtId="0" fontId="0" fillId="0" borderId="122" xfId="0" applyBorder="1" applyAlignment="1">
      <alignment vertical="center" wrapText="1"/>
    </xf>
    <xf numFmtId="0" fontId="31" fillId="10" borderId="113" xfId="0" applyFont="1" applyFill="1" applyBorder="1" applyAlignment="1">
      <alignment horizontal="center" vertical="center" shrinkToFit="1"/>
    </xf>
    <xf numFmtId="0" fontId="31" fillId="10" borderId="12" xfId="0" applyFont="1" applyFill="1" applyBorder="1" applyAlignment="1">
      <alignment horizontal="center" vertical="center" shrinkToFit="1"/>
    </xf>
    <xf numFmtId="0" fontId="31" fillId="10" borderId="32" xfId="0" applyFont="1" applyFill="1" applyBorder="1" applyAlignment="1">
      <alignment horizontal="center" vertical="center" shrinkToFit="1"/>
    </xf>
    <xf numFmtId="0" fontId="31" fillId="10" borderId="52" xfId="0" applyFont="1" applyFill="1" applyBorder="1" applyAlignment="1">
      <alignment horizontal="center" vertical="center" shrinkToFit="1"/>
    </xf>
    <xf numFmtId="0" fontId="31" fillId="10" borderId="95" xfId="0" applyFont="1" applyFill="1" applyBorder="1" applyAlignment="1">
      <alignment horizontal="center" vertical="center" shrinkToFit="1"/>
    </xf>
    <xf numFmtId="0" fontId="31" fillId="0" borderId="117" xfId="0" applyFont="1" applyBorder="1" applyAlignment="1">
      <alignment vertical="center" wrapText="1"/>
    </xf>
    <xf numFmtId="0" fontId="31" fillId="10" borderId="96" xfId="0" applyFont="1" applyFill="1" applyBorder="1" applyAlignment="1">
      <alignment horizontal="center" vertical="center" shrinkToFit="1"/>
    </xf>
    <xf numFmtId="0" fontId="31" fillId="10" borderId="89" xfId="0" applyFont="1" applyFill="1" applyBorder="1" applyAlignment="1">
      <alignment horizontal="center" vertical="center" shrinkToFit="1"/>
    </xf>
    <xf numFmtId="0" fontId="54" fillId="0" borderId="33" xfId="0" applyFont="1" applyBorder="1" applyAlignment="1">
      <alignment vertical="center" wrapText="1"/>
    </xf>
    <xf numFmtId="0" fontId="54" fillId="0" borderId="32" xfId="0" applyFont="1" applyBorder="1" applyAlignment="1">
      <alignment vertical="center" wrapText="1"/>
    </xf>
    <xf numFmtId="0" fontId="53" fillId="10" borderId="2" xfId="0" applyFont="1" applyFill="1" applyBorder="1" applyAlignment="1">
      <alignment horizontal="center" vertical="center" shrinkToFit="1"/>
    </xf>
    <xf numFmtId="0" fontId="53" fillId="10" borderId="12" xfId="0" applyFont="1" applyFill="1" applyBorder="1" applyAlignment="1">
      <alignment horizontal="center" vertical="center" shrinkToFit="1"/>
    </xf>
    <xf numFmtId="0" fontId="53" fillId="10" borderId="32" xfId="0" applyFont="1" applyFill="1" applyBorder="1" applyAlignment="1">
      <alignment horizontal="center" vertical="center" shrinkToFit="1"/>
    </xf>
    <xf numFmtId="0" fontId="31" fillId="10" borderId="33" xfId="0" applyFont="1" applyFill="1" applyBorder="1" applyAlignment="1">
      <alignment horizontal="center" vertical="center" shrinkToFit="1"/>
    </xf>
    <xf numFmtId="0" fontId="31" fillId="10" borderId="91" xfId="0" applyFont="1" applyFill="1" applyBorder="1" applyAlignment="1">
      <alignment horizontal="center" vertical="center" shrinkToFit="1"/>
    </xf>
    <xf numFmtId="0" fontId="31" fillId="0" borderId="137" xfId="0" applyFont="1" applyBorder="1" applyAlignment="1">
      <alignment vertical="center" wrapText="1"/>
    </xf>
    <xf numFmtId="0" fontId="31" fillId="10" borderId="98" xfId="0" applyFont="1" applyFill="1" applyBorder="1" applyAlignment="1">
      <alignment horizontal="center" vertical="center" shrinkToFit="1"/>
    </xf>
    <xf numFmtId="0" fontId="31" fillId="10" borderId="0" xfId="0" applyFont="1" applyFill="1" applyAlignment="1">
      <alignment horizontal="center" vertical="center" shrinkToFit="1"/>
    </xf>
    <xf numFmtId="0" fontId="31" fillId="10" borderId="10" xfId="0" applyFont="1" applyFill="1" applyBorder="1" applyAlignment="1">
      <alignment horizontal="center" vertical="center" shrinkToFit="1"/>
    </xf>
    <xf numFmtId="0" fontId="31" fillId="10" borderId="128" xfId="0" applyFont="1" applyFill="1" applyBorder="1" applyAlignment="1">
      <alignment horizontal="center" vertical="center" shrinkToFit="1"/>
    </xf>
    <xf numFmtId="0" fontId="56" fillId="0" borderId="99" xfId="0" applyFont="1" applyBorder="1" applyAlignment="1">
      <alignment horizontal="center" vertical="center" shrinkToFit="1"/>
    </xf>
    <xf numFmtId="0" fontId="56" fillId="0" borderId="122" xfId="0" applyFont="1" applyBorder="1" applyAlignment="1">
      <alignment horizontal="center" vertical="center" shrinkToFit="1"/>
    </xf>
    <xf numFmtId="0" fontId="0" fillId="0" borderId="8" xfId="0" applyBorder="1" applyAlignment="1">
      <alignment horizontal="distributed" vertical="center" justifyLastLine="1"/>
    </xf>
    <xf numFmtId="0" fontId="18" fillId="0" borderId="49" xfId="0" applyFont="1" applyBorder="1" applyAlignment="1">
      <alignment horizontal="center"/>
    </xf>
    <xf numFmtId="183" fontId="6" fillId="0" borderId="0" xfId="2" applyNumberFormat="1" applyFont="1" applyAlignment="1">
      <alignment horizontal="right" vertical="center"/>
    </xf>
    <xf numFmtId="182" fontId="40" fillId="0" borderId="0" xfId="0" applyNumberFormat="1" applyFont="1" applyAlignment="1">
      <alignment horizontal="right" vertical="center"/>
    </xf>
    <xf numFmtId="179" fontId="41" fillId="0" borderId="0" xfId="0" applyNumberFormat="1" applyFont="1" applyAlignment="1">
      <alignment horizontal="left" vertical="center"/>
    </xf>
    <xf numFmtId="0" fontId="14" fillId="0" borderId="62" xfId="0" applyFont="1" applyBorder="1" applyAlignment="1">
      <alignment horizontal="center" vertical="center"/>
    </xf>
    <xf numFmtId="0" fontId="15" fillId="0" borderId="63" xfId="0" applyFont="1" applyBorder="1"/>
    <xf numFmtId="0" fontId="15" fillId="0" borderId="64" xfId="0" applyFont="1" applyBorder="1"/>
    <xf numFmtId="0" fontId="15" fillId="0" borderId="5" xfId="0" applyFont="1" applyBorder="1"/>
    <xf numFmtId="0" fontId="15" fillId="0" borderId="0" xfId="0" applyFont="1"/>
    <xf numFmtId="0" fontId="15" fillId="0" borderId="6" xfId="0" applyFont="1" applyBorder="1"/>
    <xf numFmtId="0" fontId="38" fillId="0" borderId="0" xfId="0" applyFont="1" applyAlignment="1">
      <alignment vertical="top" wrapText="1"/>
    </xf>
    <xf numFmtId="0" fontId="34" fillId="0" borderId="11" xfId="0" applyFont="1" applyBorder="1" applyAlignment="1">
      <alignment vertical="top" wrapText="1"/>
    </xf>
    <xf numFmtId="0" fontId="34" fillId="0" borderId="0" xfId="0" applyFont="1" applyAlignment="1">
      <alignment vertical="top" wrapText="1"/>
    </xf>
    <xf numFmtId="0" fontId="34" fillId="0" borderId="6" xfId="0" applyFont="1" applyBorder="1" applyAlignment="1">
      <alignment vertical="top" wrapText="1"/>
    </xf>
    <xf numFmtId="0" fontId="39" fillId="0" borderId="60" xfId="0" applyFont="1" applyBorder="1" applyAlignment="1">
      <alignment vertical="top" wrapText="1"/>
    </xf>
    <xf numFmtId="0" fontId="39" fillId="0" borderId="75" xfId="0" applyFont="1" applyBorder="1" applyAlignment="1">
      <alignment vertical="top" wrapText="1"/>
    </xf>
    <xf numFmtId="0" fontId="39" fillId="0" borderId="61" xfId="0" applyFont="1" applyBorder="1" applyAlignment="1">
      <alignment vertical="top" wrapText="1"/>
    </xf>
    <xf numFmtId="0" fontId="54" fillId="0" borderId="110" xfId="0" applyFont="1" applyBorder="1" applyAlignment="1">
      <alignment vertical="center" wrapText="1"/>
    </xf>
    <xf numFmtId="0" fontId="54" fillId="0" borderId="125" xfId="0" applyFont="1" applyBorder="1" applyAlignment="1">
      <alignment vertical="center" wrapText="1"/>
    </xf>
    <xf numFmtId="0" fontId="54" fillId="0" borderId="12" xfId="0" applyFont="1" applyBorder="1" applyAlignment="1">
      <alignment vertical="center" wrapText="1"/>
    </xf>
    <xf numFmtId="0" fontId="31" fillId="10" borderId="130" xfId="0" applyFont="1" applyFill="1" applyBorder="1" applyAlignment="1">
      <alignment horizontal="center" vertical="center" shrinkToFit="1"/>
    </xf>
    <xf numFmtId="0" fontId="31" fillId="10" borderId="115" xfId="0" applyFont="1" applyFill="1" applyBorder="1" applyAlignment="1">
      <alignment horizontal="center" vertical="center" shrinkToFit="1"/>
    </xf>
    <xf numFmtId="0" fontId="31" fillId="10" borderId="122" xfId="0" applyFont="1" applyFill="1" applyBorder="1" applyAlignment="1">
      <alignment horizontal="center" vertical="center" shrinkToFit="1"/>
    </xf>
    <xf numFmtId="0" fontId="35" fillId="0" borderId="59" xfId="0" applyFont="1" applyBorder="1" applyAlignment="1">
      <alignment horizontal="center"/>
    </xf>
    <xf numFmtId="0" fontId="35" fillId="0" borderId="76" xfId="0" applyFont="1" applyBorder="1" applyAlignment="1">
      <alignment horizontal="center"/>
    </xf>
    <xf numFmtId="0" fontId="5" fillId="0" borderId="0" xfId="0" applyFont="1" applyAlignment="1">
      <alignment vertical="center" wrapText="1"/>
    </xf>
    <xf numFmtId="0" fontId="5" fillId="0" borderId="11" xfId="0" applyFont="1" applyBorder="1" applyAlignment="1">
      <alignment vertical="center" wrapText="1"/>
    </xf>
    <xf numFmtId="0" fontId="5" fillId="0" borderId="58" xfId="0" applyFont="1" applyBorder="1" applyAlignment="1">
      <alignment vertical="center" wrapText="1"/>
    </xf>
    <xf numFmtId="0" fontId="53" fillId="10" borderId="24" xfId="0" applyFont="1" applyFill="1" applyBorder="1" applyAlignment="1">
      <alignment horizontal="center" vertical="center" shrinkToFit="1"/>
    </xf>
    <xf numFmtId="0" fontId="53" fillId="10" borderId="20" xfId="0" applyFont="1" applyFill="1" applyBorder="1" applyAlignment="1">
      <alignment horizontal="center" vertical="center" wrapText="1"/>
    </xf>
    <xf numFmtId="0" fontId="31" fillId="0" borderId="124" xfId="0" applyFont="1" applyBorder="1" applyAlignment="1">
      <alignment vertical="center" wrapText="1"/>
    </xf>
    <xf numFmtId="0" fontId="32" fillId="0" borderId="125" xfId="0" applyFont="1" applyBorder="1" applyAlignment="1">
      <alignment vertical="center" wrapText="1"/>
    </xf>
    <xf numFmtId="0" fontId="5" fillId="0" borderId="0" xfId="0" applyFont="1" applyAlignment="1">
      <alignment vertical="top" wrapText="1"/>
    </xf>
    <xf numFmtId="0" fontId="0" fillId="0" borderId="0" xfId="0" applyAlignment="1">
      <alignment vertical="top" wrapText="1"/>
    </xf>
    <xf numFmtId="0" fontId="0" fillId="0" borderId="58" xfId="0" applyBorder="1" applyAlignment="1">
      <alignment vertical="top" wrapText="1"/>
    </xf>
    <xf numFmtId="0" fontId="5" fillId="0" borderId="58" xfId="0" applyFont="1" applyBorder="1" applyAlignment="1">
      <alignment vertical="top" wrapText="1"/>
    </xf>
    <xf numFmtId="0" fontId="0" fillId="0" borderId="72" xfId="0" applyBorder="1" applyAlignment="1">
      <alignment vertical="top" wrapText="1"/>
    </xf>
    <xf numFmtId="0" fontId="0" fillId="0" borderId="73" xfId="0" applyBorder="1" applyAlignment="1">
      <alignment vertical="top" wrapText="1"/>
    </xf>
    <xf numFmtId="0" fontId="5" fillId="0" borderId="11" xfId="0" applyFont="1" applyBorder="1" applyAlignment="1">
      <alignment wrapText="1"/>
    </xf>
    <xf numFmtId="0" fontId="5" fillId="0" borderId="0" xfId="0" applyFont="1" applyAlignment="1">
      <alignment wrapText="1"/>
    </xf>
    <xf numFmtId="0" fontId="5" fillId="0" borderId="58" xfId="0" applyFont="1" applyBorder="1" applyAlignment="1">
      <alignment wrapText="1"/>
    </xf>
    <xf numFmtId="0" fontId="53" fillId="10" borderId="32" xfId="0" applyFont="1" applyFill="1" applyBorder="1" applyAlignment="1">
      <alignment horizontal="center" vertical="center" wrapText="1" shrinkToFit="1"/>
    </xf>
    <xf numFmtId="0" fontId="17" fillId="0" borderId="2" xfId="0" applyFont="1" applyBorder="1" applyAlignment="1">
      <alignment horizontal="center" vertical="center"/>
    </xf>
    <xf numFmtId="0" fontId="17" fillId="0" borderId="12" xfId="0" applyFont="1" applyBorder="1" applyAlignment="1">
      <alignment horizontal="center" vertical="center"/>
    </xf>
    <xf numFmtId="0" fontId="17" fillId="0" borderId="32" xfId="0" applyFont="1" applyBorder="1" applyAlignment="1">
      <alignment horizontal="center" vertical="center"/>
    </xf>
    <xf numFmtId="0" fontId="8" fillId="0" borderId="0" xfId="0" applyFont="1" applyAlignment="1">
      <alignment vertical="top"/>
    </xf>
    <xf numFmtId="0" fontId="4" fillId="0" borderId="66" xfId="0" applyFont="1" applyBorder="1" applyAlignment="1">
      <alignment horizontal="center" vertical="center"/>
    </xf>
    <xf numFmtId="0" fontId="4" fillId="0" borderId="65" xfId="0" applyFont="1" applyBorder="1" applyAlignment="1">
      <alignment horizontal="center" vertical="center"/>
    </xf>
    <xf numFmtId="0" fontId="4" fillId="0" borderId="37" xfId="0" applyFont="1" applyBorder="1" applyAlignment="1">
      <alignment horizontal="center" vertical="center"/>
    </xf>
    <xf numFmtId="0" fontId="4" fillId="0" borderId="32" xfId="0" applyFont="1" applyBorder="1" applyAlignment="1">
      <alignment horizontal="center" vertical="center"/>
    </xf>
    <xf numFmtId="0" fontId="4" fillId="0" borderId="0" xfId="0" applyFont="1" applyAlignment="1">
      <alignment horizontal="left" vertical="top" wrapText="1"/>
    </xf>
    <xf numFmtId="0" fontId="30" fillId="0" borderId="0" xfId="0" applyFont="1" applyAlignment="1">
      <alignment horizontal="left" vertical="center"/>
    </xf>
    <xf numFmtId="0" fontId="4" fillId="0" borderId="67" xfId="0" applyFont="1" applyBorder="1" applyAlignment="1">
      <alignment horizontal="center" vertical="center" wrapText="1"/>
    </xf>
    <xf numFmtId="0" fontId="4" fillId="0" borderId="68" xfId="0" applyFont="1" applyBorder="1" applyAlignment="1">
      <alignment horizontal="center" vertical="center" wrapText="1"/>
    </xf>
    <xf numFmtId="0" fontId="4" fillId="0" borderId="69" xfId="0" applyFont="1" applyBorder="1" applyAlignment="1">
      <alignment horizontal="center" vertical="center" wrapText="1"/>
    </xf>
    <xf numFmtId="0" fontId="4" fillId="0" borderId="57" xfId="0" applyFont="1" applyBorder="1" applyAlignment="1">
      <alignment horizontal="right" vertical="center"/>
    </xf>
    <xf numFmtId="0" fontId="4" fillId="0" borderId="4" xfId="0" applyFont="1" applyBorder="1" applyAlignment="1">
      <alignment horizontal="right" vertical="center"/>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4" xfId="0" applyFont="1" applyBorder="1" applyAlignment="1">
      <alignment horizontal="right" vertical="center"/>
    </xf>
    <xf numFmtId="0" fontId="4" fillId="0" borderId="55" xfId="0" applyFont="1" applyBorder="1" applyAlignment="1">
      <alignment horizontal="right" vertical="center"/>
    </xf>
    <xf numFmtId="0" fontId="21" fillId="0" borderId="55" xfId="0" applyFont="1" applyBorder="1" applyAlignment="1">
      <alignment horizontal="right" vertical="center"/>
    </xf>
    <xf numFmtId="0" fontId="21" fillId="0" borderId="56" xfId="0" applyFont="1" applyBorder="1" applyAlignment="1">
      <alignment horizontal="right" vertical="center"/>
    </xf>
    <xf numFmtId="0" fontId="30" fillId="0" borderId="0" xfId="0" applyFont="1" applyAlignment="1">
      <alignment wrapText="1"/>
    </xf>
    <xf numFmtId="49" fontId="42" fillId="0" borderId="0" xfId="1" applyNumberFormat="1" applyFont="1" applyFill="1" applyBorder="1" applyAlignment="1" applyProtection="1">
      <alignment horizontal="left" wrapText="1" indent="1"/>
    </xf>
    <xf numFmtId="49" fontId="43" fillId="0" borderId="0" xfId="0" applyNumberFormat="1" applyFont="1" applyAlignment="1">
      <alignment horizontal="left" wrapText="1" indent="1"/>
    </xf>
    <xf numFmtId="0" fontId="21" fillId="0" borderId="4" xfId="0" applyFont="1" applyBorder="1" applyAlignment="1">
      <alignment horizontal="right" vertical="center"/>
    </xf>
    <xf numFmtId="0" fontId="21" fillId="0" borderId="53" xfId="0" applyFont="1" applyBorder="1" applyAlignment="1">
      <alignment horizontal="right" vertical="center"/>
    </xf>
    <xf numFmtId="0" fontId="20" fillId="0" borderId="0" xfId="0" applyFont="1" applyAlignment="1">
      <alignment horizontal="left"/>
    </xf>
    <xf numFmtId="0" fontId="20" fillId="0" borderId="10" xfId="0" applyFont="1" applyBorder="1" applyAlignment="1">
      <alignment horizontal="left"/>
    </xf>
    <xf numFmtId="0" fontId="4" fillId="0" borderId="70" xfId="0" applyFont="1" applyBorder="1" applyAlignment="1">
      <alignment horizontal="center" vertical="center"/>
    </xf>
    <xf numFmtId="0" fontId="4" fillId="0" borderId="4" xfId="0" applyFont="1" applyBorder="1" applyAlignment="1">
      <alignment horizontal="center" vertical="center"/>
    </xf>
    <xf numFmtId="0" fontId="4" fillId="0" borderId="53" xfId="0" applyFont="1" applyBorder="1" applyAlignment="1">
      <alignment horizontal="center" vertical="center"/>
    </xf>
    <xf numFmtId="0" fontId="57" fillId="0" borderId="0" xfId="0" applyFont="1" applyAlignment="1">
      <alignment vertical="center" wrapText="1"/>
    </xf>
    <xf numFmtId="0" fontId="4" fillId="0" borderId="13" xfId="0" applyFont="1" applyBorder="1" applyAlignment="1">
      <alignment horizontal="distributed" vertical="center" justifyLastLine="1"/>
    </xf>
    <xf numFmtId="0" fontId="4" fillId="0" borderId="9" xfId="0" applyFont="1" applyBorder="1" applyAlignment="1">
      <alignment horizontal="distributed" vertical="center" justifyLastLine="1"/>
    </xf>
    <xf numFmtId="0" fontId="16" fillId="0" borderId="0" xfId="0" applyFont="1" applyAlignment="1">
      <alignment horizontal="center"/>
    </xf>
    <xf numFmtId="0" fontId="8" fillId="0" borderId="20" xfId="0" applyFont="1" applyBorder="1" applyAlignment="1">
      <alignment horizontal="center" vertical="center" wrapText="1"/>
    </xf>
    <xf numFmtId="0" fontId="9" fillId="0" borderId="71" xfId="0" applyFont="1" applyBorder="1" applyAlignment="1">
      <alignment horizontal="center" vertical="center" wrapText="1"/>
    </xf>
    <xf numFmtId="0" fontId="16" fillId="0" borderId="49" xfId="0" applyFont="1" applyBorder="1" applyAlignment="1">
      <alignment horizontal="right"/>
    </xf>
    <xf numFmtId="0" fontId="16" fillId="0" borderId="51" xfId="0" applyFont="1" applyBorder="1" applyAlignment="1">
      <alignment horizontal="right"/>
    </xf>
    <xf numFmtId="0" fontId="8" fillId="0" borderId="14" xfId="0" applyFont="1" applyBorder="1" applyAlignment="1">
      <alignment horizontal="center" vertical="center" wrapText="1"/>
    </xf>
    <xf numFmtId="0" fontId="9" fillId="0" borderId="19" xfId="0" applyFont="1" applyBorder="1" applyAlignment="1">
      <alignment horizontal="center" vertical="center" wrapText="1"/>
    </xf>
    <xf numFmtId="0" fontId="6" fillId="0" borderId="0" xfId="0" applyFont="1" applyAlignment="1">
      <alignment horizontal="center" vertical="center" wrapText="1"/>
    </xf>
    <xf numFmtId="0" fontId="16" fillId="0" borderId="12" xfId="0" applyFont="1" applyBorder="1" applyAlignment="1">
      <alignment horizontal="center" vertical="top"/>
    </xf>
    <xf numFmtId="0" fontId="53" fillId="10" borderId="97" xfId="0" applyFont="1" applyFill="1" applyBorder="1" applyAlignment="1">
      <alignment horizontal="center" vertical="center"/>
    </xf>
    <xf numFmtId="0" fontId="0" fillId="0" borderId="92" xfId="0" applyBorder="1" applyAlignment="1">
      <alignment horizontal="center" vertical="center"/>
    </xf>
    <xf numFmtId="0" fontId="53" fillId="10" borderId="52" xfId="0" applyFont="1" applyFill="1" applyBorder="1" applyAlignment="1">
      <alignment horizontal="center" vertical="center" wrapText="1" shrinkToFit="1"/>
    </xf>
    <xf numFmtId="0" fontId="0" fillId="0" borderId="22" xfId="0" applyBorder="1" applyAlignment="1">
      <alignment vertical="center" wrapText="1"/>
    </xf>
    <xf numFmtId="0" fontId="0" fillId="0" borderId="115" xfId="0" applyBorder="1" applyAlignment="1">
      <alignment vertical="center" wrapText="1"/>
    </xf>
    <xf numFmtId="0" fontId="31" fillId="10" borderId="94" xfId="0" applyFont="1" applyFill="1" applyBorder="1" applyAlignment="1">
      <alignment horizontal="center" vertical="center" shrinkToFit="1"/>
    </xf>
    <xf numFmtId="0" fontId="20" fillId="0" borderId="0" xfId="0" applyFont="1"/>
    <xf numFmtId="0" fontId="32" fillId="0" borderId="48" xfId="0" applyFont="1" applyBorder="1" applyAlignment="1">
      <alignment vertical="center" wrapText="1"/>
    </xf>
    <xf numFmtId="0" fontId="31" fillId="0" borderId="103" xfId="0" applyFont="1" applyBorder="1" applyAlignment="1">
      <alignment vertical="center" wrapText="1"/>
    </xf>
    <xf numFmtId="0" fontId="32" fillId="0" borderId="102" xfId="0" applyFont="1" applyBorder="1" applyAlignment="1">
      <alignment vertical="center" wrapText="1"/>
    </xf>
    <xf numFmtId="0" fontId="31" fillId="0" borderId="109" xfId="0" applyFont="1" applyBorder="1" applyAlignment="1">
      <alignment vertical="center" wrapText="1"/>
    </xf>
    <xf numFmtId="0" fontId="31" fillId="0" borderId="102" xfId="0" applyFont="1" applyBorder="1" applyAlignment="1">
      <alignment vertical="center" wrapText="1"/>
    </xf>
    <xf numFmtId="0" fontId="53" fillId="10" borderId="128" xfId="0" applyFont="1" applyFill="1" applyBorder="1" applyAlignment="1">
      <alignment horizontal="center" vertical="center" wrapText="1" shrinkToFit="1"/>
    </xf>
    <xf numFmtId="0" fontId="53" fillId="10" borderId="99" xfId="0" applyFont="1" applyFill="1" applyBorder="1" applyAlignment="1">
      <alignment horizontal="center" vertical="center" wrapText="1" shrinkToFit="1"/>
    </xf>
    <xf numFmtId="0" fontId="0" fillId="0" borderId="127" xfId="0" applyBorder="1" applyAlignment="1">
      <alignment vertical="center" wrapText="1"/>
    </xf>
    <xf numFmtId="0" fontId="16" fillId="0" borderId="12" xfId="0" applyFont="1" applyBorder="1" applyAlignment="1">
      <alignment horizontal="right" vertical="top"/>
    </xf>
    <xf numFmtId="0" fontId="16" fillId="0" borderId="16" xfId="0" applyFont="1" applyBorder="1" applyAlignment="1">
      <alignment horizontal="right" vertical="top"/>
    </xf>
    <xf numFmtId="0" fontId="17" fillId="0" borderId="22" xfId="0" applyFont="1" applyBorder="1" applyAlignment="1">
      <alignment horizontal="distributed" vertical="center"/>
    </xf>
    <xf numFmtId="0" fontId="0" fillId="0" borderId="22" xfId="0" applyBorder="1" applyAlignment="1">
      <alignment horizontal="distributed" vertical="center"/>
    </xf>
    <xf numFmtId="0" fontId="56" fillId="0" borderId="90" xfId="0" applyFont="1" applyBorder="1" applyAlignment="1">
      <alignment horizontal="center" vertical="center" shrinkToFit="1"/>
    </xf>
    <xf numFmtId="0" fontId="56" fillId="0" borderId="134" xfId="0" applyFont="1" applyBorder="1" applyAlignment="1">
      <alignment horizontal="center" vertical="center" shrinkToFit="1"/>
    </xf>
    <xf numFmtId="0" fontId="53" fillId="10" borderId="90" xfId="0" applyFont="1" applyFill="1" applyBorder="1" applyAlignment="1">
      <alignment horizontal="center" vertical="center" wrapText="1"/>
    </xf>
    <xf numFmtId="0" fontId="53" fillId="10" borderId="91" xfId="0" applyFont="1" applyFill="1" applyBorder="1" applyAlignment="1">
      <alignment horizontal="center" vertical="center" wrapText="1"/>
    </xf>
    <xf numFmtId="0" fontId="31" fillId="0" borderId="131" xfId="0" applyFont="1" applyBorder="1" applyAlignment="1">
      <alignment vertical="center" wrapText="1"/>
    </xf>
    <xf numFmtId="0" fontId="32" fillId="0" borderId="104" xfId="0" applyFont="1" applyBorder="1" applyAlignment="1">
      <alignment vertical="center" wrapText="1"/>
    </xf>
    <xf numFmtId="0" fontId="31" fillId="0" borderId="132" xfId="0" applyFont="1" applyBorder="1" applyAlignment="1">
      <alignment vertical="center" wrapText="1"/>
    </xf>
    <xf numFmtId="0" fontId="32" fillId="0" borderId="133" xfId="0" applyFont="1" applyBorder="1" applyAlignment="1">
      <alignment vertical="center" wrapText="1"/>
    </xf>
    <xf numFmtId="0" fontId="31" fillId="10" borderId="136" xfId="0" applyFont="1" applyFill="1" applyBorder="1" applyAlignment="1">
      <alignment horizontal="center" vertical="center" shrinkToFit="1"/>
    </xf>
    <xf numFmtId="0" fontId="56" fillId="0" borderId="123" xfId="0" applyFont="1" applyBorder="1" applyAlignment="1">
      <alignment horizontal="center" vertical="center" shrinkToFit="1"/>
    </xf>
    <xf numFmtId="0" fontId="53" fillId="10" borderId="12" xfId="0" applyFont="1" applyFill="1" applyBorder="1" applyAlignment="1">
      <alignment horizontal="center" vertical="center" wrapText="1"/>
    </xf>
    <xf numFmtId="0" fontId="53" fillId="10" borderId="32" xfId="0" applyFont="1" applyFill="1" applyBorder="1" applyAlignment="1">
      <alignment horizontal="center" vertical="center" wrapText="1"/>
    </xf>
    <xf numFmtId="0" fontId="53" fillId="10" borderId="2" xfId="0" applyFont="1" applyFill="1" applyBorder="1" applyAlignment="1">
      <alignment horizontal="center" vertical="center"/>
    </xf>
    <xf numFmtId="0" fontId="0" fillId="0" borderId="12" xfId="0" applyBorder="1" applyAlignment="1">
      <alignment horizontal="center" vertical="center"/>
    </xf>
  </cellXfs>
  <cellStyles count="3">
    <cellStyle name="ハイパーリンク" xfId="1" builtinId="8"/>
    <cellStyle name="標準" xfId="0" builtinId="0"/>
    <cellStyle name="標準_森体" xfId="2" xr:uid="{00000000-0005-0000-0000-000002000000}"/>
  </cellStyles>
  <dxfs count="13">
    <dxf>
      <font>
        <b/>
        <i val="0"/>
        <condense val="0"/>
        <extend val="0"/>
        <color indexed="10"/>
      </font>
    </dxf>
    <dxf>
      <font>
        <color rgb="FFFF0000"/>
      </font>
    </dxf>
    <dxf>
      <font>
        <color rgb="FFFF0000"/>
      </font>
      <fill>
        <patternFill patternType="none">
          <bgColor auto="1"/>
        </patternFill>
      </fill>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s>
  <tableStyles count="0" defaultTableStyle="TableStyleMedium2" defaultPivotStyle="PivotStyleLight16"/>
  <colors>
    <mruColors>
      <color rgb="FF2B3EF1"/>
      <color rgb="FF3A5DF4"/>
      <color rgb="FF182DF0"/>
      <color rgb="FF0D38ED"/>
      <color rgb="FF5170F5"/>
      <color rgb="FF0F24EB"/>
      <color rgb="FF2A1FFD"/>
      <color rgb="FF0D1FC9"/>
      <color rgb="FF4780FF"/>
      <color rgb="FF003B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16</xdr:col>
      <xdr:colOff>180975</xdr:colOff>
      <xdr:row>5</xdr:row>
      <xdr:rowOff>19050</xdr:rowOff>
    </xdr:from>
    <xdr:to>
      <xdr:col>44</xdr:col>
      <xdr:colOff>180975</xdr:colOff>
      <xdr:row>5</xdr:row>
      <xdr:rowOff>285750</xdr:rowOff>
    </xdr:to>
    <xdr:sp macro="" textlink="">
      <xdr:nvSpPr>
        <xdr:cNvPr id="2" name="WordArt 10">
          <a:extLst>
            <a:ext uri="{FF2B5EF4-FFF2-40B4-BE49-F238E27FC236}">
              <a16:creationId xmlns:a16="http://schemas.microsoft.com/office/drawing/2014/main" id="{FCDE48E4-6C35-4EAC-8785-5358EE027E65}"/>
            </a:ext>
          </a:extLst>
        </xdr:cNvPr>
        <xdr:cNvSpPr>
          <a:spLocks noChangeArrowheads="1" noChangeShapeType="1" noTextEdit="1"/>
        </xdr:cNvSpPr>
      </xdr:nvSpPr>
      <xdr:spPr bwMode="auto">
        <a:xfrm>
          <a:off x="2857500" y="733425"/>
          <a:ext cx="4876800" cy="2667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2800" b="1" kern="10" spc="0">
              <a:ln w="6350">
                <a:solidFill>
                  <a:srgbClr val="000000"/>
                </a:solidFill>
                <a:round/>
                <a:headEnd/>
                <a:tailEnd/>
              </a:ln>
              <a:solidFill>
                <a:srgbClr xmlns:mc="http://schemas.openxmlformats.org/markup-compatibility/2006" xmlns:a14="http://schemas.microsoft.com/office/drawing/2010/main" val="333333" mc:Ignorable="a14" a14:legacySpreadsheetColorIndex="63"/>
              </a:solidFill>
              <a:effectLst/>
              <a:latin typeface="HG丸ｺﾞｼｯｸM-PRO"/>
              <a:ea typeface="HG丸ｺﾞｼｯｸM-PRO"/>
            </a:rPr>
            <a:t>帯広の森体育館 使用状況案内</a:t>
          </a:r>
        </a:p>
      </xdr:txBody>
    </xdr:sp>
    <xdr:clientData/>
  </xdr:twoCellAnchor>
  <xdr:twoCellAnchor>
    <xdr:from>
      <xdr:col>4</xdr:col>
      <xdr:colOff>180975</xdr:colOff>
      <xdr:row>62</xdr:row>
      <xdr:rowOff>123825</xdr:rowOff>
    </xdr:from>
    <xdr:to>
      <xdr:col>29</xdr:col>
      <xdr:colOff>76200</xdr:colOff>
      <xdr:row>85</xdr:row>
      <xdr:rowOff>85724</xdr:rowOff>
    </xdr:to>
    <xdr:sp macro="" textlink="">
      <xdr:nvSpPr>
        <xdr:cNvPr id="3" name="Rectangle 21">
          <a:extLst>
            <a:ext uri="{FF2B5EF4-FFF2-40B4-BE49-F238E27FC236}">
              <a16:creationId xmlns:a16="http://schemas.microsoft.com/office/drawing/2014/main" id="{4BC65EFF-E6D5-4983-B954-58021FE70B8D}"/>
            </a:ext>
          </a:extLst>
        </xdr:cNvPr>
        <xdr:cNvSpPr>
          <a:spLocks noChangeArrowheads="1"/>
        </xdr:cNvSpPr>
      </xdr:nvSpPr>
      <xdr:spPr bwMode="auto">
        <a:xfrm>
          <a:off x="638175" y="9658350"/>
          <a:ext cx="4467225" cy="3162299"/>
        </a:xfrm>
        <a:prstGeom prst="rect">
          <a:avLst/>
        </a:prstGeom>
        <a:noFill/>
        <a:ln w="38100">
          <a:solidFill>
            <a:srgbClr xmlns:mc="http://schemas.openxmlformats.org/markup-compatibility/2006" xmlns:a14="http://schemas.microsoft.com/office/drawing/2010/main" val="FFFF99" mc:Ignorable="a14" a14:legacySpreadsheetColorIndex="43"/>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171450</xdr:colOff>
      <xdr:row>57</xdr:row>
      <xdr:rowOff>142875</xdr:rowOff>
    </xdr:from>
    <xdr:to>
      <xdr:col>20</xdr:col>
      <xdr:colOff>28575</xdr:colOff>
      <xdr:row>63</xdr:row>
      <xdr:rowOff>19050</xdr:rowOff>
    </xdr:to>
    <xdr:grpSp>
      <xdr:nvGrpSpPr>
        <xdr:cNvPr id="4" name="Group 22">
          <a:extLst>
            <a:ext uri="{FF2B5EF4-FFF2-40B4-BE49-F238E27FC236}">
              <a16:creationId xmlns:a16="http://schemas.microsoft.com/office/drawing/2014/main" id="{FAE791A1-675A-47C1-B168-473551049681}"/>
            </a:ext>
          </a:extLst>
        </xdr:cNvPr>
        <xdr:cNvGrpSpPr>
          <a:grpSpLocks/>
        </xdr:cNvGrpSpPr>
      </xdr:nvGrpSpPr>
      <xdr:grpSpPr bwMode="auto">
        <a:xfrm>
          <a:off x="838200" y="8393906"/>
          <a:ext cx="2547938" cy="769144"/>
          <a:chOff x="84" y="973"/>
          <a:chExt cx="264" cy="81"/>
        </a:xfrm>
      </xdr:grpSpPr>
      <xdr:sp macro="" textlink="">
        <xdr:nvSpPr>
          <xdr:cNvPr id="5" name="Rectangle 23">
            <a:extLst>
              <a:ext uri="{FF2B5EF4-FFF2-40B4-BE49-F238E27FC236}">
                <a16:creationId xmlns:a16="http://schemas.microsoft.com/office/drawing/2014/main" id="{082277E0-1EBF-62D1-4416-325EA426639F}"/>
              </a:ext>
            </a:extLst>
          </xdr:cNvPr>
          <xdr:cNvSpPr>
            <a:spLocks noChangeArrowheads="1"/>
          </xdr:cNvSpPr>
        </xdr:nvSpPr>
        <xdr:spPr bwMode="auto">
          <a:xfrm>
            <a:off x="158" y="975"/>
            <a:ext cx="190" cy="36"/>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6" name="Group 24">
            <a:extLst>
              <a:ext uri="{FF2B5EF4-FFF2-40B4-BE49-F238E27FC236}">
                <a16:creationId xmlns:a16="http://schemas.microsoft.com/office/drawing/2014/main" id="{C6E9344B-4020-9ABC-641C-6CD44E568DCB}"/>
              </a:ext>
            </a:extLst>
          </xdr:cNvPr>
          <xdr:cNvGrpSpPr>
            <a:grpSpLocks/>
          </xdr:cNvGrpSpPr>
        </xdr:nvGrpSpPr>
        <xdr:grpSpPr bwMode="auto">
          <a:xfrm>
            <a:off x="84" y="973"/>
            <a:ext cx="262" cy="81"/>
            <a:chOff x="84" y="973"/>
            <a:chExt cx="262" cy="81"/>
          </a:xfrm>
        </xdr:grpSpPr>
        <xdr:sp macro="" textlink="">
          <xdr:nvSpPr>
            <xdr:cNvPr id="7" name="Text Box 25">
              <a:extLst>
                <a:ext uri="{FF2B5EF4-FFF2-40B4-BE49-F238E27FC236}">
                  <a16:creationId xmlns:a16="http://schemas.microsoft.com/office/drawing/2014/main" id="{009DEC51-A15C-F767-3670-4F8D4EA4098A}"/>
                </a:ext>
              </a:extLst>
            </xdr:cNvPr>
            <xdr:cNvSpPr txBox="1">
              <a:spLocks noChangeArrowheads="1"/>
            </xdr:cNvSpPr>
          </xdr:nvSpPr>
          <xdr:spPr bwMode="auto">
            <a:xfrm>
              <a:off x="156" y="973"/>
              <a:ext cx="190" cy="37"/>
            </a:xfrm>
            <a:prstGeom prst="rect">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③</a:t>
              </a:r>
              <a:r>
                <a:rPr lang="ja-JP" altLang="en-US" sz="900" b="0" i="0" u="none" strike="noStrike" baseline="0">
                  <a:solidFill>
                    <a:srgbClr val="000000"/>
                  </a:solidFill>
                  <a:latin typeface="ＭＳ Ｐゴシック"/>
                  <a:ea typeface="ＭＳ Ｐゴシック"/>
                </a:rPr>
                <a:t>黄色の枠内をコピーして、曜日に</a:t>
              </a:r>
            </a:p>
            <a:p>
              <a:pPr algn="l" rtl="0">
                <a:lnSpc>
                  <a:spcPts val="1000"/>
                </a:lnSpc>
                <a:defRPr sz="1000"/>
              </a:pPr>
              <a:r>
                <a:rPr lang="ja-JP" altLang="en-US" sz="900" b="0" i="0" u="none" strike="noStrike" baseline="0">
                  <a:solidFill>
                    <a:srgbClr val="000000"/>
                  </a:solidFill>
                  <a:latin typeface="ＭＳ Ｐゴシック"/>
                  <a:ea typeface="ＭＳ Ｐゴシック"/>
                </a:rPr>
                <a:t>　　合わせて、貼り付けてください。</a:t>
              </a:r>
            </a:p>
          </xdr:txBody>
        </xdr:sp>
        <xdr:sp macro="" textlink="">
          <xdr:nvSpPr>
            <xdr:cNvPr id="8" name="Line 26">
              <a:extLst>
                <a:ext uri="{FF2B5EF4-FFF2-40B4-BE49-F238E27FC236}">
                  <a16:creationId xmlns:a16="http://schemas.microsoft.com/office/drawing/2014/main" id="{B24F9576-8DB7-B6E5-042A-A55032C58E1A}"/>
                </a:ext>
              </a:extLst>
            </xdr:cNvPr>
            <xdr:cNvSpPr>
              <a:spLocks noChangeShapeType="1"/>
            </xdr:cNvSpPr>
          </xdr:nvSpPr>
          <xdr:spPr bwMode="auto">
            <a:xfrm flipH="1">
              <a:off x="84" y="1009"/>
              <a:ext cx="72" cy="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grpSp>
    </xdr:grpSp>
    <xdr:clientData/>
  </xdr:twoCellAnchor>
  <xdr:twoCellAnchor>
    <xdr:from>
      <xdr:col>43</xdr:col>
      <xdr:colOff>123825</xdr:colOff>
      <xdr:row>68</xdr:row>
      <xdr:rowOff>0</xdr:rowOff>
    </xdr:from>
    <xdr:to>
      <xdr:col>45</xdr:col>
      <xdr:colOff>66675</xdr:colOff>
      <xdr:row>69</xdr:row>
      <xdr:rowOff>0</xdr:rowOff>
    </xdr:to>
    <xdr:sp macro="" textlink="">
      <xdr:nvSpPr>
        <xdr:cNvPr id="9" name="AutoShape 39">
          <a:extLst>
            <a:ext uri="{FF2B5EF4-FFF2-40B4-BE49-F238E27FC236}">
              <a16:creationId xmlns:a16="http://schemas.microsoft.com/office/drawing/2014/main" id="{078E88A2-5E2C-4703-9B58-FB915E245BE6}"/>
            </a:ext>
          </a:extLst>
        </xdr:cNvPr>
        <xdr:cNvSpPr>
          <a:spLocks noChangeArrowheads="1"/>
        </xdr:cNvSpPr>
      </xdr:nvSpPr>
      <xdr:spPr bwMode="auto">
        <a:xfrm>
          <a:off x="7496175" y="10315575"/>
          <a:ext cx="304800" cy="152400"/>
        </a:xfrm>
        <a:prstGeom prst="rightArrow">
          <a:avLst>
            <a:gd name="adj1" fmla="val 50000"/>
            <a:gd name="adj2" fmla="val 4705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43</xdr:col>
      <xdr:colOff>123825</xdr:colOff>
      <xdr:row>68</xdr:row>
      <xdr:rowOff>0</xdr:rowOff>
    </xdr:from>
    <xdr:to>
      <xdr:col>45</xdr:col>
      <xdr:colOff>66675</xdr:colOff>
      <xdr:row>69</xdr:row>
      <xdr:rowOff>0</xdr:rowOff>
    </xdr:to>
    <xdr:sp macro="" textlink="">
      <xdr:nvSpPr>
        <xdr:cNvPr id="10" name="AutoShape 40">
          <a:extLst>
            <a:ext uri="{FF2B5EF4-FFF2-40B4-BE49-F238E27FC236}">
              <a16:creationId xmlns:a16="http://schemas.microsoft.com/office/drawing/2014/main" id="{137F1F38-74C6-494E-B0EE-F467139DACF0}"/>
            </a:ext>
          </a:extLst>
        </xdr:cNvPr>
        <xdr:cNvSpPr>
          <a:spLocks noChangeArrowheads="1"/>
        </xdr:cNvSpPr>
      </xdr:nvSpPr>
      <xdr:spPr bwMode="auto">
        <a:xfrm>
          <a:off x="7496175" y="10315575"/>
          <a:ext cx="304800" cy="152400"/>
        </a:xfrm>
        <a:prstGeom prst="rightArrow">
          <a:avLst>
            <a:gd name="adj1" fmla="val 50000"/>
            <a:gd name="adj2" fmla="val 4705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58</xdr:col>
      <xdr:colOff>321470</xdr:colOff>
      <xdr:row>56</xdr:row>
      <xdr:rowOff>119062</xdr:rowOff>
    </xdr:from>
    <xdr:to>
      <xdr:col>63</xdr:col>
      <xdr:colOff>245270</xdr:colOff>
      <xdr:row>91</xdr:row>
      <xdr:rowOff>57149</xdr:rowOff>
    </xdr:to>
    <xdr:sp macro="" textlink="">
      <xdr:nvSpPr>
        <xdr:cNvPr id="11" name="テキスト ボックス 10">
          <a:extLst>
            <a:ext uri="{FF2B5EF4-FFF2-40B4-BE49-F238E27FC236}">
              <a16:creationId xmlns:a16="http://schemas.microsoft.com/office/drawing/2014/main" id="{84A8DEA9-FB87-4E9B-8161-326FA7CCC531}"/>
            </a:ext>
          </a:extLst>
        </xdr:cNvPr>
        <xdr:cNvSpPr txBox="1"/>
      </xdr:nvSpPr>
      <xdr:spPr>
        <a:xfrm>
          <a:off x="10310814" y="8763000"/>
          <a:ext cx="2602706" cy="49744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新型コロナウイルス感染症に係る臨時休館</a:t>
          </a:r>
          <a:endParaRPr kumimoji="1" lang="en-US" altLang="ja-JP" sz="1600" b="1"/>
        </a:p>
        <a:p>
          <a:pPr algn="ctr"/>
          <a:endParaRPr kumimoji="1" lang="en-US" altLang="ja-JP" sz="1600" b="1"/>
        </a:p>
        <a:p>
          <a:pPr algn="ctr"/>
          <a:endParaRPr kumimoji="1" lang="en-US" altLang="ja-JP" sz="1600"/>
        </a:p>
        <a:p>
          <a:pPr algn="ctr"/>
          <a:endParaRPr kumimoji="1" lang="en-US" altLang="ja-JP" sz="1600"/>
        </a:p>
        <a:p>
          <a:pPr algn="ctr"/>
          <a:r>
            <a:rPr kumimoji="1" lang="ja-JP" altLang="en-US" sz="1800" b="1"/>
            <a:t>休館期間：</a:t>
          </a:r>
          <a:r>
            <a:rPr kumimoji="1" lang="en-US" altLang="ja-JP" sz="1800" b="1"/>
            <a:t>4</a:t>
          </a:r>
          <a:r>
            <a:rPr kumimoji="1" lang="ja-JP" altLang="en-US" sz="1800" b="1"/>
            <a:t>月</a:t>
          </a:r>
          <a:r>
            <a:rPr kumimoji="1" lang="en-US" altLang="ja-JP" sz="1800" b="1"/>
            <a:t>18</a:t>
          </a:r>
          <a:r>
            <a:rPr kumimoji="1" lang="ja-JP" altLang="en-US" sz="1800" b="1"/>
            <a:t>日（金）～</a:t>
          </a:r>
          <a:r>
            <a:rPr kumimoji="1" lang="en-US" altLang="ja-JP" sz="1800" b="1"/>
            <a:t>5</a:t>
          </a:r>
          <a:r>
            <a:rPr kumimoji="1" lang="ja-JP" altLang="en-US" sz="1800" b="1"/>
            <a:t>月</a:t>
          </a:r>
          <a:r>
            <a:rPr kumimoji="1" lang="en-US" altLang="ja-JP" sz="1800" b="1"/>
            <a:t>25</a:t>
          </a:r>
          <a:r>
            <a:rPr kumimoji="1" lang="ja-JP" altLang="en-US" sz="1800" b="1"/>
            <a:t>日（月）</a:t>
          </a:r>
        </a:p>
      </xdr:txBody>
    </xdr:sp>
    <xdr:clientData/>
  </xdr:twoCellAnchor>
  <xdr:twoCellAnchor>
    <xdr:from>
      <xdr:col>59</xdr:col>
      <xdr:colOff>416718</xdr:colOff>
      <xdr:row>5</xdr:row>
      <xdr:rowOff>214313</xdr:rowOff>
    </xdr:from>
    <xdr:to>
      <xdr:col>76</xdr:col>
      <xdr:colOff>107156</xdr:colOff>
      <xdr:row>22</xdr:row>
      <xdr:rowOff>142875</xdr:rowOff>
    </xdr:to>
    <xdr:sp macro="" textlink="">
      <xdr:nvSpPr>
        <xdr:cNvPr id="12" name="テキスト ボックス 11">
          <a:extLst>
            <a:ext uri="{FF2B5EF4-FFF2-40B4-BE49-F238E27FC236}">
              <a16:creationId xmlns:a16="http://schemas.microsoft.com/office/drawing/2014/main" id="{2839257E-9093-4EF3-AAC7-0C2876EEB74F}"/>
            </a:ext>
          </a:extLst>
        </xdr:cNvPr>
        <xdr:cNvSpPr txBox="1"/>
      </xdr:nvSpPr>
      <xdr:spPr>
        <a:xfrm>
          <a:off x="10941843" y="940594"/>
          <a:ext cx="8798719" cy="24645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第</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1</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体育室は、特定天井対策・照明ＬＥＤ化改修工事</a:t>
          </a:r>
          <a:r>
            <a:rPr lang="ja-JP" altLang="en-US" sz="3200">
              <a:latin typeface="FGP丸ｺﾞｼｯｸ体Ca-M" panose="020F0600000000000000" pitchFamily="50" charset="-128"/>
              <a:ea typeface="FGP丸ｺﾞｼｯｸ体Ca-M" panose="020F0600000000000000" pitchFamily="50" charset="-128"/>
            </a:rPr>
            <a:t> </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のため、利用ができません。</a:t>
          </a:r>
          <a:endPar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endParaRPr>
        </a:p>
        <a:p>
          <a:pPr algn="ctr"/>
          <a:endPar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endParaRPr>
        </a:p>
        <a:p>
          <a:pPr algn="ctr"/>
          <a:r>
            <a:rPr lang="ja-JP" altLang="en-US" sz="3200">
              <a:latin typeface="FGP丸ｺﾞｼｯｸ体Ca-M" panose="020F0600000000000000" pitchFamily="50" charset="-128"/>
              <a:ea typeface="FGP丸ｺﾞｼｯｸ体Ca-M" panose="020F0600000000000000" pitchFamily="50" charset="-128"/>
            </a:rPr>
            <a:t> </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利用中止期間</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a:t>
          </a:r>
        </a:p>
        <a:p>
          <a:pPr algn="ctr"/>
          <a:r>
            <a:rPr lang="ja-JP" altLang="en-US" sz="3200">
              <a:latin typeface="FGP丸ｺﾞｼｯｸ体Ca-M" panose="020F0600000000000000" pitchFamily="50" charset="-128"/>
              <a:ea typeface="FGP丸ｺﾞｼｯｸ体Ca-M" panose="020F0600000000000000" pitchFamily="50" charset="-128"/>
            </a:rPr>
            <a:t> </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令和</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5</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年</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6</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月</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1</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日</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木</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～令和</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6</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年</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3</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月</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31</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日</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日</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まで</a:t>
          </a:r>
          <a:r>
            <a:rPr lang="ja-JP" altLang="en-US" sz="3200">
              <a:latin typeface="FGP丸ｺﾞｼｯｸ体Ca-M" panose="020F0600000000000000" pitchFamily="50" charset="-128"/>
              <a:ea typeface="FGP丸ｺﾞｼｯｸ体Ca-M" panose="020F0600000000000000" pitchFamily="50" charset="-128"/>
            </a:rPr>
            <a:t> </a:t>
          </a:r>
          <a:endParaRPr kumimoji="1" lang="en-US" altLang="ja-JP" sz="3200" b="1">
            <a:latin typeface="FGP丸ｺﾞｼｯｸ体Ca-M" panose="020F0600000000000000" pitchFamily="50" charset="-128"/>
            <a:ea typeface="FGP丸ｺﾞｼｯｸ体Ca-M" panose="020F0600000000000000" pitchFamily="50" charset="-128"/>
          </a:endParaRPr>
        </a:p>
        <a:p>
          <a:pPr algn="ctr"/>
          <a:endParaRPr kumimoji="1" lang="en-US" altLang="ja-JP" sz="1600">
            <a:latin typeface="FGP丸ｺﾞｼｯｸ体Ca-M" panose="020F0600000000000000" pitchFamily="50" charset="-128"/>
            <a:ea typeface="FGP丸ｺﾞｼｯｸ体Ca-M" panose="020F0600000000000000" pitchFamily="50" charset="-128"/>
          </a:endParaRPr>
        </a:p>
        <a:p>
          <a:pPr algn="ctr"/>
          <a:endParaRPr kumimoji="1" lang="en-US" altLang="ja-JP" sz="1600"/>
        </a:p>
      </xdr:txBody>
    </xdr:sp>
    <xdr:clientData/>
  </xdr:twoCellAnchor>
  <xdr:twoCellAnchor>
    <xdr:from>
      <xdr:col>61</xdr:col>
      <xdr:colOff>0</xdr:colOff>
      <xdr:row>5</xdr:row>
      <xdr:rowOff>161925</xdr:rowOff>
    </xdr:from>
    <xdr:to>
      <xdr:col>61</xdr:col>
      <xdr:colOff>228600</xdr:colOff>
      <xdr:row>6</xdr:row>
      <xdr:rowOff>76200</xdr:rowOff>
    </xdr:to>
    <xdr:sp macro="" textlink="">
      <xdr:nvSpPr>
        <xdr:cNvPr id="13" name="フローチャート: 結合子 12">
          <a:extLst>
            <a:ext uri="{FF2B5EF4-FFF2-40B4-BE49-F238E27FC236}">
              <a16:creationId xmlns:a16="http://schemas.microsoft.com/office/drawing/2014/main" id="{C643F866-79C2-4A70-9CCD-A92E6E48BFED}"/>
            </a:ext>
          </a:extLst>
        </xdr:cNvPr>
        <xdr:cNvSpPr/>
      </xdr:nvSpPr>
      <xdr:spPr>
        <a:xfrm>
          <a:off x="11706225" y="876300"/>
          <a:ext cx="228600" cy="219075"/>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61</xdr:col>
      <xdr:colOff>523875</xdr:colOff>
      <xdr:row>5</xdr:row>
      <xdr:rowOff>219075</xdr:rowOff>
    </xdr:from>
    <xdr:to>
      <xdr:col>62</xdr:col>
      <xdr:colOff>314325</xdr:colOff>
      <xdr:row>7</xdr:row>
      <xdr:rowOff>85725</xdr:rowOff>
    </xdr:to>
    <xdr:sp macro="" textlink="">
      <xdr:nvSpPr>
        <xdr:cNvPr id="15" name="フローチャート: 結合子 14">
          <a:extLst>
            <a:ext uri="{FF2B5EF4-FFF2-40B4-BE49-F238E27FC236}">
              <a16:creationId xmlns:a16="http://schemas.microsoft.com/office/drawing/2014/main" id="{483EC5D9-7B3F-46F1-8F09-AE9BDF41193D}"/>
            </a:ext>
          </a:extLst>
        </xdr:cNvPr>
        <xdr:cNvSpPr/>
      </xdr:nvSpPr>
      <xdr:spPr>
        <a:xfrm>
          <a:off x="12230100" y="933450"/>
          <a:ext cx="323850" cy="32385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19051</xdr:colOff>
      <xdr:row>3</xdr:row>
      <xdr:rowOff>38102</xdr:rowOff>
    </xdr:from>
    <xdr:to>
      <xdr:col>60</xdr:col>
      <xdr:colOff>180975</xdr:colOff>
      <xdr:row>5</xdr:row>
      <xdr:rowOff>38100</xdr:rowOff>
    </xdr:to>
    <xdr:sp macro="" textlink="">
      <xdr:nvSpPr>
        <xdr:cNvPr id="16" name="フローチャート: 結合子 15">
          <a:extLst>
            <a:ext uri="{FF2B5EF4-FFF2-40B4-BE49-F238E27FC236}">
              <a16:creationId xmlns:a16="http://schemas.microsoft.com/office/drawing/2014/main" id="{72AA17D5-CEBF-4E92-B482-8EBD5D85D3D7}"/>
            </a:ext>
          </a:extLst>
        </xdr:cNvPr>
        <xdr:cNvSpPr/>
      </xdr:nvSpPr>
      <xdr:spPr>
        <a:xfrm flipH="1">
          <a:off x="11191876" y="581027"/>
          <a:ext cx="161924" cy="171448"/>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342899</xdr:colOff>
      <xdr:row>5</xdr:row>
      <xdr:rowOff>295277</xdr:rowOff>
    </xdr:from>
    <xdr:to>
      <xdr:col>59</xdr:col>
      <xdr:colOff>485774</xdr:colOff>
      <xdr:row>6</xdr:row>
      <xdr:rowOff>133351</xdr:rowOff>
    </xdr:to>
    <xdr:sp macro="" textlink="">
      <xdr:nvSpPr>
        <xdr:cNvPr id="17" name="フローチャート: 結合子 16">
          <a:extLst>
            <a:ext uri="{FF2B5EF4-FFF2-40B4-BE49-F238E27FC236}">
              <a16:creationId xmlns:a16="http://schemas.microsoft.com/office/drawing/2014/main" id="{E5E50C19-41C8-40B4-B06C-FF7D0AF55DAE}"/>
            </a:ext>
          </a:extLst>
        </xdr:cNvPr>
        <xdr:cNvSpPr/>
      </xdr:nvSpPr>
      <xdr:spPr>
        <a:xfrm flipH="1">
          <a:off x="10982324" y="1009652"/>
          <a:ext cx="142875" cy="142874"/>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180975</xdr:colOff>
      <xdr:row>5</xdr:row>
      <xdr:rowOff>19050</xdr:rowOff>
    </xdr:from>
    <xdr:to>
      <xdr:col>44</xdr:col>
      <xdr:colOff>180975</xdr:colOff>
      <xdr:row>5</xdr:row>
      <xdr:rowOff>285750</xdr:rowOff>
    </xdr:to>
    <xdr:sp macro="" textlink="">
      <xdr:nvSpPr>
        <xdr:cNvPr id="2" name="WordArt 10">
          <a:extLst>
            <a:ext uri="{FF2B5EF4-FFF2-40B4-BE49-F238E27FC236}">
              <a16:creationId xmlns:a16="http://schemas.microsoft.com/office/drawing/2014/main" id="{C5E0FCA5-AF93-453B-8D28-72CAF2FE8D7E}"/>
            </a:ext>
          </a:extLst>
        </xdr:cNvPr>
        <xdr:cNvSpPr>
          <a:spLocks noChangeArrowheads="1" noChangeShapeType="1" noTextEdit="1"/>
        </xdr:cNvSpPr>
      </xdr:nvSpPr>
      <xdr:spPr bwMode="auto">
        <a:xfrm>
          <a:off x="2857500" y="733425"/>
          <a:ext cx="4876800" cy="2667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2800" b="1" kern="10" spc="0">
              <a:ln w="6350">
                <a:solidFill>
                  <a:srgbClr val="000000"/>
                </a:solidFill>
                <a:round/>
                <a:headEnd/>
                <a:tailEnd/>
              </a:ln>
              <a:solidFill>
                <a:srgbClr xmlns:mc="http://schemas.openxmlformats.org/markup-compatibility/2006" xmlns:a14="http://schemas.microsoft.com/office/drawing/2010/main" val="333333" mc:Ignorable="a14" a14:legacySpreadsheetColorIndex="63"/>
              </a:solidFill>
              <a:effectLst/>
              <a:latin typeface="HG丸ｺﾞｼｯｸM-PRO"/>
              <a:ea typeface="HG丸ｺﾞｼｯｸM-PRO"/>
            </a:rPr>
            <a:t>帯広の森体育館 使用状況案内</a:t>
          </a:r>
        </a:p>
      </xdr:txBody>
    </xdr:sp>
    <xdr:clientData/>
  </xdr:twoCellAnchor>
  <xdr:twoCellAnchor>
    <xdr:from>
      <xdr:col>4</xdr:col>
      <xdr:colOff>180975</xdr:colOff>
      <xdr:row>66</xdr:row>
      <xdr:rowOff>123825</xdr:rowOff>
    </xdr:from>
    <xdr:to>
      <xdr:col>29</xdr:col>
      <xdr:colOff>76200</xdr:colOff>
      <xdr:row>89</xdr:row>
      <xdr:rowOff>85724</xdr:rowOff>
    </xdr:to>
    <xdr:sp macro="" textlink="">
      <xdr:nvSpPr>
        <xdr:cNvPr id="3" name="Rectangle 21">
          <a:extLst>
            <a:ext uri="{FF2B5EF4-FFF2-40B4-BE49-F238E27FC236}">
              <a16:creationId xmlns:a16="http://schemas.microsoft.com/office/drawing/2014/main" id="{B4FBA871-9713-4ECC-BA60-50EC924E430E}"/>
            </a:ext>
          </a:extLst>
        </xdr:cNvPr>
        <xdr:cNvSpPr>
          <a:spLocks noChangeArrowheads="1"/>
        </xdr:cNvSpPr>
      </xdr:nvSpPr>
      <xdr:spPr bwMode="auto">
        <a:xfrm>
          <a:off x="638175" y="9658350"/>
          <a:ext cx="4467225" cy="3162299"/>
        </a:xfrm>
        <a:prstGeom prst="rect">
          <a:avLst/>
        </a:prstGeom>
        <a:noFill/>
        <a:ln w="38100">
          <a:solidFill>
            <a:srgbClr xmlns:mc="http://schemas.openxmlformats.org/markup-compatibility/2006" xmlns:a14="http://schemas.microsoft.com/office/drawing/2010/main" val="FFFF99" mc:Ignorable="a14" a14:legacySpreadsheetColorIndex="43"/>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171450</xdr:colOff>
      <xdr:row>61</xdr:row>
      <xdr:rowOff>142875</xdr:rowOff>
    </xdr:from>
    <xdr:to>
      <xdr:col>20</xdr:col>
      <xdr:colOff>28575</xdr:colOff>
      <xdr:row>67</xdr:row>
      <xdr:rowOff>19050</xdr:rowOff>
    </xdr:to>
    <xdr:grpSp>
      <xdr:nvGrpSpPr>
        <xdr:cNvPr id="4" name="Group 22">
          <a:extLst>
            <a:ext uri="{FF2B5EF4-FFF2-40B4-BE49-F238E27FC236}">
              <a16:creationId xmlns:a16="http://schemas.microsoft.com/office/drawing/2014/main" id="{DB0AD808-30AC-48F7-A002-DB6C0679C270}"/>
            </a:ext>
          </a:extLst>
        </xdr:cNvPr>
        <xdr:cNvGrpSpPr>
          <a:grpSpLocks/>
        </xdr:cNvGrpSpPr>
      </xdr:nvGrpSpPr>
      <xdr:grpSpPr bwMode="auto">
        <a:xfrm>
          <a:off x="838200" y="8941594"/>
          <a:ext cx="2547938" cy="769144"/>
          <a:chOff x="84" y="973"/>
          <a:chExt cx="264" cy="81"/>
        </a:xfrm>
      </xdr:grpSpPr>
      <xdr:sp macro="" textlink="">
        <xdr:nvSpPr>
          <xdr:cNvPr id="5" name="Rectangle 23">
            <a:extLst>
              <a:ext uri="{FF2B5EF4-FFF2-40B4-BE49-F238E27FC236}">
                <a16:creationId xmlns:a16="http://schemas.microsoft.com/office/drawing/2014/main" id="{80C1B6E8-FD82-0274-D690-1248B3999782}"/>
              </a:ext>
            </a:extLst>
          </xdr:cNvPr>
          <xdr:cNvSpPr>
            <a:spLocks noChangeArrowheads="1"/>
          </xdr:cNvSpPr>
        </xdr:nvSpPr>
        <xdr:spPr bwMode="auto">
          <a:xfrm>
            <a:off x="158" y="975"/>
            <a:ext cx="190" cy="36"/>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6" name="Group 24">
            <a:extLst>
              <a:ext uri="{FF2B5EF4-FFF2-40B4-BE49-F238E27FC236}">
                <a16:creationId xmlns:a16="http://schemas.microsoft.com/office/drawing/2014/main" id="{6EBFB2F4-BCE1-3743-1877-6A78A86ECE1B}"/>
              </a:ext>
            </a:extLst>
          </xdr:cNvPr>
          <xdr:cNvGrpSpPr>
            <a:grpSpLocks/>
          </xdr:cNvGrpSpPr>
        </xdr:nvGrpSpPr>
        <xdr:grpSpPr bwMode="auto">
          <a:xfrm>
            <a:off x="84" y="973"/>
            <a:ext cx="262" cy="81"/>
            <a:chOff x="84" y="973"/>
            <a:chExt cx="262" cy="81"/>
          </a:xfrm>
        </xdr:grpSpPr>
        <xdr:sp macro="" textlink="">
          <xdr:nvSpPr>
            <xdr:cNvPr id="7" name="Text Box 25">
              <a:extLst>
                <a:ext uri="{FF2B5EF4-FFF2-40B4-BE49-F238E27FC236}">
                  <a16:creationId xmlns:a16="http://schemas.microsoft.com/office/drawing/2014/main" id="{C0A15C0D-EF19-9AE0-827A-579D3D4DFA7A}"/>
                </a:ext>
              </a:extLst>
            </xdr:cNvPr>
            <xdr:cNvSpPr txBox="1">
              <a:spLocks noChangeArrowheads="1"/>
            </xdr:cNvSpPr>
          </xdr:nvSpPr>
          <xdr:spPr bwMode="auto">
            <a:xfrm>
              <a:off x="156" y="973"/>
              <a:ext cx="190" cy="37"/>
            </a:xfrm>
            <a:prstGeom prst="rect">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③</a:t>
              </a:r>
              <a:r>
                <a:rPr lang="ja-JP" altLang="en-US" sz="900" b="0" i="0" u="none" strike="noStrike" baseline="0">
                  <a:solidFill>
                    <a:srgbClr val="000000"/>
                  </a:solidFill>
                  <a:latin typeface="ＭＳ Ｐゴシック"/>
                  <a:ea typeface="ＭＳ Ｐゴシック"/>
                </a:rPr>
                <a:t>黄色の枠内をコピーして、曜日に</a:t>
              </a:r>
            </a:p>
            <a:p>
              <a:pPr algn="l" rtl="0">
                <a:lnSpc>
                  <a:spcPts val="1000"/>
                </a:lnSpc>
                <a:defRPr sz="1000"/>
              </a:pPr>
              <a:r>
                <a:rPr lang="ja-JP" altLang="en-US" sz="900" b="0" i="0" u="none" strike="noStrike" baseline="0">
                  <a:solidFill>
                    <a:srgbClr val="000000"/>
                  </a:solidFill>
                  <a:latin typeface="ＭＳ Ｐゴシック"/>
                  <a:ea typeface="ＭＳ Ｐゴシック"/>
                </a:rPr>
                <a:t>　　合わせて、貼り付けてください。</a:t>
              </a:r>
            </a:p>
          </xdr:txBody>
        </xdr:sp>
        <xdr:sp macro="" textlink="">
          <xdr:nvSpPr>
            <xdr:cNvPr id="8" name="Line 26">
              <a:extLst>
                <a:ext uri="{FF2B5EF4-FFF2-40B4-BE49-F238E27FC236}">
                  <a16:creationId xmlns:a16="http://schemas.microsoft.com/office/drawing/2014/main" id="{AF43F1F6-C6FB-0315-5DCD-C5EAB7033F89}"/>
                </a:ext>
              </a:extLst>
            </xdr:cNvPr>
            <xdr:cNvSpPr>
              <a:spLocks noChangeShapeType="1"/>
            </xdr:cNvSpPr>
          </xdr:nvSpPr>
          <xdr:spPr bwMode="auto">
            <a:xfrm flipH="1">
              <a:off x="84" y="1009"/>
              <a:ext cx="72" cy="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grpSp>
    </xdr:grpSp>
    <xdr:clientData/>
  </xdr:twoCellAnchor>
  <xdr:twoCellAnchor>
    <xdr:from>
      <xdr:col>43</xdr:col>
      <xdr:colOff>123825</xdr:colOff>
      <xdr:row>72</xdr:row>
      <xdr:rowOff>0</xdr:rowOff>
    </xdr:from>
    <xdr:to>
      <xdr:col>45</xdr:col>
      <xdr:colOff>66675</xdr:colOff>
      <xdr:row>73</xdr:row>
      <xdr:rowOff>0</xdr:rowOff>
    </xdr:to>
    <xdr:sp macro="" textlink="">
      <xdr:nvSpPr>
        <xdr:cNvPr id="9" name="AutoShape 39">
          <a:extLst>
            <a:ext uri="{FF2B5EF4-FFF2-40B4-BE49-F238E27FC236}">
              <a16:creationId xmlns:a16="http://schemas.microsoft.com/office/drawing/2014/main" id="{2519DE4B-301F-47DC-AB19-6FD4C97C626A}"/>
            </a:ext>
          </a:extLst>
        </xdr:cNvPr>
        <xdr:cNvSpPr>
          <a:spLocks noChangeArrowheads="1"/>
        </xdr:cNvSpPr>
      </xdr:nvSpPr>
      <xdr:spPr bwMode="auto">
        <a:xfrm>
          <a:off x="7496175" y="10315575"/>
          <a:ext cx="304800" cy="152400"/>
        </a:xfrm>
        <a:prstGeom prst="rightArrow">
          <a:avLst>
            <a:gd name="adj1" fmla="val 50000"/>
            <a:gd name="adj2" fmla="val 4705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43</xdr:col>
      <xdr:colOff>123825</xdr:colOff>
      <xdr:row>72</xdr:row>
      <xdr:rowOff>0</xdr:rowOff>
    </xdr:from>
    <xdr:to>
      <xdr:col>45</xdr:col>
      <xdr:colOff>66675</xdr:colOff>
      <xdr:row>73</xdr:row>
      <xdr:rowOff>0</xdr:rowOff>
    </xdr:to>
    <xdr:sp macro="" textlink="">
      <xdr:nvSpPr>
        <xdr:cNvPr id="10" name="AutoShape 40">
          <a:extLst>
            <a:ext uri="{FF2B5EF4-FFF2-40B4-BE49-F238E27FC236}">
              <a16:creationId xmlns:a16="http://schemas.microsoft.com/office/drawing/2014/main" id="{D5FD4FC4-55A3-40F8-BDBA-07DB3FEE454E}"/>
            </a:ext>
          </a:extLst>
        </xdr:cNvPr>
        <xdr:cNvSpPr>
          <a:spLocks noChangeArrowheads="1"/>
        </xdr:cNvSpPr>
      </xdr:nvSpPr>
      <xdr:spPr bwMode="auto">
        <a:xfrm>
          <a:off x="7496175" y="10315575"/>
          <a:ext cx="304800" cy="152400"/>
        </a:xfrm>
        <a:prstGeom prst="rightArrow">
          <a:avLst>
            <a:gd name="adj1" fmla="val 50000"/>
            <a:gd name="adj2" fmla="val 4705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59</xdr:col>
      <xdr:colOff>321470</xdr:colOff>
      <xdr:row>60</xdr:row>
      <xdr:rowOff>119062</xdr:rowOff>
    </xdr:from>
    <xdr:to>
      <xdr:col>64</xdr:col>
      <xdr:colOff>245270</xdr:colOff>
      <xdr:row>95</xdr:row>
      <xdr:rowOff>57149</xdr:rowOff>
    </xdr:to>
    <xdr:sp macro="" textlink="">
      <xdr:nvSpPr>
        <xdr:cNvPr id="11" name="テキスト ボックス 10">
          <a:extLst>
            <a:ext uri="{FF2B5EF4-FFF2-40B4-BE49-F238E27FC236}">
              <a16:creationId xmlns:a16="http://schemas.microsoft.com/office/drawing/2014/main" id="{43F1B2B2-BFEB-413F-A43D-57F54F309118}"/>
            </a:ext>
          </a:extLst>
        </xdr:cNvPr>
        <xdr:cNvSpPr txBox="1"/>
      </xdr:nvSpPr>
      <xdr:spPr>
        <a:xfrm>
          <a:off x="10427495" y="8748712"/>
          <a:ext cx="2590800" cy="49577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新型コロナウイルス感染症に係る臨時休館</a:t>
          </a:r>
          <a:endParaRPr kumimoji="1" lang="en-US" altLang="ja-JP" sz="1600" b="1"/>
        </a:p>
        <a:p>
          <a:pPr algn="ctr"/>
          <a:endParaRPr kumimoji="1" lang="en-US" altLang="ja-JP" sz="1600" b="1"/>
        </a:p>
        <a:p>
          <a:pPr algn="ctr"/>
          <a:endParaRPr kumimoji="1" lang="en-US" altLang="ja-JP" sz="1600"/>
        </a:p>
        <a:p>
          <a:pPr algn="ctr"/>
          <a:endParaRPr kumimoji="1" lang="en-US" altLang="ja-JP" sz="1600"/>
        </a:p>
        <a:p>
          <a:pPr algn="ctr"/>
          <a:r>
            <a:rPr kumimoji="1" lang="ja-JP" altLang="en-US" sz="1800" b="1"/>
            <a:t>休館期間：</a:t>
          </a:r>
          <a:r>
            <a:rPr kumimoji="1" lang="en-US" altLang="ja-JP" sz="1800" b="1"/>
            <a:t>4</a:t>
          </a:r>
          <a:r>
            <a:rPr kumimoji="1" lang="ja-JP" altLang="en-US" sz="1800" b="1"/>
            <a:t>月</a:t>
          </a:r>
          <a:r>
            <a:rPr kumimoji="1" lang="en-US" altLang="ja-JP" sz="1800" b="1"/>
            <a:t>18</a:t>
          </a:r>
          <a:r>
            <a:rPr kumimoji="1" lang="ja-JP" altLang="en-US" sz="1800" b="1"/>
            <a:t>日（金）～</a:t>
          </a:r>
          <a:r>
            <a:rPr kumimoji="1" lang="en-US" altLang="ja-JP" sz="1800" b="1"/>
            <a:t>5</a:t>
          </a:r>
          <a:r>
            <a:rPr kumimoji="1" lang="ja-JP" altLang="en-US" sz="1800" b="1"/>
            <a:t>月</a:t>
          </a:r>
          <a:r>
            <a:rPr kumimoji="1" lang="en-US" altLang="ja-JP" sz="1800" b="1"/>
            <a:t>25</a:t>
          </a:r>
          <a:r>
            <a:rPr kumimoji="1" lang="ja-JP" altLang="en-US" sz="1800" b="1"/>
            <a:t>日（月）</a:t>
          </a:r>
        </a:p>
      </xdr:txBody>
    </xdr:sp>
    <xdr:clientData/>
  </xdr:twoCellAnchor>
  <xdr:twoCellAnchor>
    <xdr:from>
      <xdr:col>62</xdr:col>
      <xdr:colOff>0</xdr:colOff>
      <xdr:row>5</xdr:row>
      <xdr:rowOff>161925</xdr:rowOff>
    </xdr:from>
    <xdr:to>
      <xdr:col>62</xdr:col>
      <xdr:colOff>228600</xdr:colOff>
      <xdr:row>6</xdr:row>
      <xdr:rowOff>76200</xdr:rowOff>
    </xdr:to>
    <xdr:sp macro="" textlink="">
      <xdr:nvSpPr>
        <xdr:cNvPr id="13" name="フローチャート: 結合子 12">
          <a:extLst>
            <a:ext uri="{FF2B5EF4-FFF2-40B4-BE49-F238E27FC236}">
              <a16:creationId xmlns:a16="http://schemas.microsoft.com/office/drawing/2014/main" id="{596BFA1C-B4AD-43E9-841D-E0E24ED8C6FA}"/>
            </a:ext>
          </a:extLst>
        </xdr:cNvPr>
        <xdr:cNvSpPr/>
      </xdr:nvSpPr>
      <xdr:spPr>
        <a:xfrm>
          <a:off x="11706225" y="876300"/>
          <a:ext cx="228600" cy="219075"/>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19050</xdr:colOff>
      <xdr:row>48</xdr:row>
      <xdr:rowOff>133351</xdr:rowOff>
    </xdr:from>
    <xdr:to>
      <xdr:col>31</xdr:col>
      <xdr:colOff>1</xdr:colOff>
      <xdr:row>50</xdr:row>
      <xdr:rowOff>1</xdr:rowOff>
    </xdr:to>
    <xdr:sp macro="" textlink="">
      <xdr:nvSpPr>
        <xdr:cNvPr id="14" name="フローチャート: 結合子 13">
          <a:extLst>
            <a:ext uri="{FF2B5EF4-FFF2-40B4-BE49-F238E27FC236}">
              <a16:creationId xmlns:a16="http://schemas.microsoft.com/office/drawing/2014/main" id="{C4E66F4E-0DF3-465D-8AF1-80E36B41B89C}"/>
            </a:ext>
          </a:extLst>
        </xdr:cNvPr>
        <xdr:cNvSpPr/>
      </xdr:nvSpPr>
      <xdr:spPr>
        <a:xfrm flipH="1">
          <a:off x="5162550" y="7077076"/>
          <a:ext cx="180975" cy="17145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62</xdr:col>
      <xdr:colOff>523875</xdr:colOff>
      <xdr:row>5</xdr:row>
      <xdr:rowOff>219075</xdr:rowOff>
    </xdr:from>
    <xdr:to>
      <xdr:col>63</xdr:col>
      <xdr:colOff>314325</xdr:colOff>
      <xdr:row>7</xdr:row>
      <xdr:rowOff>85725</xdr:rowOff>
    </xdr:to>
    <xdr:sp macro="" textlink="">
      <xdr:nvSpPr>
        <xdr:cNvPr id="15" name="フローチャート: 結合子 14">
          <a:extLst>
            <a:ext uri="{FF2B5EF4-FFF2-40B4-BE49-F238E27FC236}">
              <a16:creationId xmlns:a16="http://schemas.microsoft.com/office/drawing/2014/main" id="{FCA8E02F-071D-43E7-A6CD-FAC9C6F8FB05}"/>
            </a:ext>
          </a:extLst>
        </xdr:cNvPr>
        <xdr:cNvSpPr/>
      </xdr:nvSpPr>
      <xdr:spPr>
        <a:xfrm>
          <a:off x="12230100" y="933450"/>
          <a:ext cx="323850" cy="32385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61</xdr:col>
      <xdr:colOff>19051</xdr:colOff>
      <xdr:row>3</xdr:row>
      <xdr:rowOff>38102</xdr:rowOff>
    </xdr:from>
    <xdr:to>
      <xdr:col>61</xdr:col>
      <xdr:colOff>180975</xdr:colOff>
      <xdr:row>5</xdr:row>
      <xdr:rowOff>38100</xdr:rowOff>
    </xdr:to>
    <xdr:sp macro="" textlink="">
      <xdr:nvSpPr>
        <xdr:cNvPr id="16" name="フローチャート: 結合子 15">
          <a:extLst>
            <a:ext uri="{FF2B5EF4-FFF2-40B4-BE49-F238E27FC236}">
              <a16:creationId xmlns:a16="http://schemas.microsoft.com/office/drawing/2014/main" id="{DF406B70-EEEC-4476-853D-06976F5BA939}"/>
            </a:ext>
          </a:extLst>
        </xdr:cNvPr>
        <xdr:cNvSpPr/>
      </xdr:nvSpPr>
      <xdr:spPr>
        <a:xfrm flipH="1">
          <a:off x="11191876" y="581027"/>
          <a:ext cx="161924" cy="171448"/>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342899</xdr:colOff>
      <xdr:row>5</xdr:row>
      <xdr:rowOff>295277</xdr:rowOff>
    </xdr:from>
    <xdr:to>
      <xdr:col>60</xdr:col>
      <xdr:colOff>485774</xdr:colOff>
      <xdr:row>6</xdr:row>
      <xdr:rowOff>133351</xdr:rowOff>
    </xdr:to>
    <xdr:sp macro="" textlink="">
      <xdr:nvSpPr>
        <xdr:cNvPr id="17" name="フローチャート: 結合子 16">
          <a:extLst>
            <a:ext uri="{FF2B5EF4-FFF2-40B4-BE49-F238E27FC236}">
              <a16:creationId xmlns:a16="http://schemas.microsoft.com/office/drawing/2014/main" id="{6D7A10A4-11FB-40B9-BF04-19F2D0F28D51}"/>
            </a:ext>
          </a:extLst>
        </xdr:cNvPr>
        <xdr:cNvSpPr/>
      </xdr:nvSpPr>
      <xdr:spPr>
        <a:xfrm flipH="1">
          <a:off x="10982324" y="1009652"/>
          <a:ext cx="142875" cy="142874"/>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133350</xdr:colOff>
      <xdr:row>51</xdr:row>
      <xdr:rowOff>19050</xdr:rowOff>
    </xdr:from>
    <xdr:to>
      <xdr:col>18</xdr:col>
      <xdr:colOff>133350</xdr:colOff>
      <xdr:row>56</xdr:row>
      <xdr:rowOff>0</xdr:rowOff>
    </xdr:to>
    <xdr:grpSp>
      <xdr:nvGrpSpPr>
        <xdr:cNvPr id="2" name="Group 7">
          <a:extLst>
            <a:ext uri="{FF2B5EF4-FFF2-40B4-BE49-F238E27FC236}">
              <a16:creationId xmlns:a16="http://schemas.microsoft.com/office/drawing/2014/main" id="{536655C9-D6E4-4B3B-A184-1327528580F8}"/>
            </a:ext>
          </a:extLst>
        </xdr:cNvPr>
        <xdr:cNvGrpSpPr>
          <a:grpSpLocks/>
        </xdr:cNvGrpSpPr>
      </xdr:nvGrpSpPr>
      <xdr:grpSpPr bwMode="auto">
        <a:xfrm>
          <a:off x="555938" y="9054385"/>
          <a:ext cx="2414789" cy="705386"/>
          <a:chOff x="84" y="973"/>
          <a:chExt cx="264" cy="81"/>
        </a:xfrm>
      </xdr:grpSpPr>
      <xdr:sp macro="" textlink="">
        <xdr:nvSpPr>
          <xdr:cNvPr id="3" name="Rectangle 8">
            <a:extLst>
              <a:ext uri="{FF2B5EF4-FFF2-40B4-BE49-F238E27FC236}">
                <a16:creationId xmlns:a16="http://schemas.microsoft.com/office/drawing/2014/main" id="{C18271E4-1F4B-0017-5B34-FD5EE86DC4BA}"/>
              </a:ext>
            </a:extLst>
          </xdr:cNvPr>
          <xdr:cNvSpPr>
            <a:spLocks noChangeArrowheads="1"/>
          </xdr:cNvSpPr>
        </xdr:nvSpPr>
        <xdr:spPr bwMode="auto">
          <a:xfrm>
            <a:off x="158" y="975"/>
            <a:ext cx="190" cy="36"/>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4" name="Group 9">
            <a:extLst>
              <a:ext uri="{FF2B5EF4-FFF2-40B4-BE49-F238E27FC236}">
                <a16:creationId xmlns:a16="http://schemas.microsoft.com/office/drawing/2014/main" id="{B309FBF6-680E-0CB1-22F5-0B8AC6A63AB7}"/>
              </a:ext>
            </a:extLst>
          </xdr:cNvPr>
          <xdr:cNvGrpSpPr>
            <a:grpSpLocks/>
          </xdr:cNvGrpSpPr>
        </xdr:nvGrpSpPr>
        <xdr:grpSpPr bwMode="auto">
          <a:xfrm>
            <a:off x="84" y="973"/>
            <a:ext cx="262" cy="81"/>
            <a:chOff x="84" y="973"/>
            <a:chExt cx="262" cy="81"/>
          </a:xfrm>
        </xdr:grpSpPr>
        <xdr:sp macro="" textlink="">
          <xdr:nvSpPr>
            <xdr:cNvPr id="5" name="Text Box 10">
              <a:extLst>
                <a:ext uri="{FF2B5EF4-FFF2-40B4-BE49-F238E27FC236}">
                  <a16:creationId xmlns:a16="http://schemas.microsoft.com/office/drawing/2014/main" id="{28A45991-E813-1D7B-A982-D94029480E35}"/>
                </a:ext>
              </a:extLst>
            </xdr:cNvPr>
            <xdr:cNvSpPr txBox="1">
              <a:spLocks noChangeArrowheads="1"/>
            </xdr:cNvSpPr>
          </xdr:nvSpPr>
          <xdr:spPr bwMode="auto">
            <a:xfrm>
              <a:off x="156" y="973"/>
              <a:ext cx="190" cy="37"/>
            </a:xfrm>
            <a:prstGeom prst="rect">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黄色の枠内をコピーして、曜日に</a:t>
              </a:r>
            </a:p>
            <a:p>
              <a:pPr algn="l" rtl="0">
                <a:lnSpc>
                  <a:spcPts val="1000"/>
                </a:lnSpc>
                <a:defRPr sz="1000"/>
              </a:pPr>
              <a:r>
                <a:rPr lang="ja-JP" altLang="en-US" sz="900" b="0" i="0" u="none" strike="noStrike" baseline="0">
                  <a:solidFill>
                    <a:srgbClr val="000000"/>
                  </a:solidFill>
                  <a:latin typeface="ＭＳ Ｐゴシック"/>
                  <a:ea typeface="ＭＳ Ｐゴシック"/>
                </a:rPr>
                <a:t>合わせて、貼り付けてください。</a:t>
              </a:r>
            </a:p>
          </xdr:txBody>
        </xdr:sp>
        <xdr:sp macro="" textlink="">
          <xdr:nvSpPr>
            <xdr:cNvPr id="6" name="Line 11">
              <a:extLst>
                <a:ext uri="{FF2B5EF4-FFF2-40B4-BE49-F238E27FC236}">
                  <a16:creationId xmlns:a16="http://schemas.microsoft.com/office/drawing/2014/main" id="{5F325B1F-74B4-BF87-62D7-BD308091EA1D}"/>
                </a:ext>
              </a:extLst>
            </xdr:cNvPr>
            <xdr:cNvSpPr>
              <a:spLocks noChangeShapeType="1"/>
            </xdr:cNvSpPr>
          </xdr:nvSpPr>
          <xdr:spPr bwMode="auto">
            <a:xfrm flipH="1">
              <a:off x="84" y="1009"/>
              <a:ext cx="72" cy="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grpSp>
    </xdr:grpSp>
    <xdr:clientData/>
  </xdr:twoCellAnchor>
  <xdr:twoCellAnchor>
    <xdr:from>
      <xdr:col>2</xdr:col>
      <xdr:colOff>161925</xdr:colOff>
      <xdr:row>55</xdr:row>
      <xdr:rowOff>133350</xdr:rowOff>
    </xdr:from>
    <xdr:to>
      <xdr:col>28</xdr:col>
      <xdr:colOff>0</xdr:colOff>
      <xdr:row>64</xdr:row>
      <xdr:rowOff>76200</xdr:rowOff>
    </xdr:to>
    <xdr:sp macro="" textlink="">
      <xdr:nvSpPr>
        <xdr:cNvPr id="7" name="Rectangle 12">
          <a:extLst>
            <a:ext uri="{FF2B5EF4-FFF2-40B4-BE49-F238E27FC236}">
              <a16:creationId xmlns:a16="http://schemas.microsoft.com/office/drawing/2014/main" id="{C6DC6A03-5BCA-47A6-864B-26DB347286A6}"/>
            </a:ext>
          </a:extLst>
        </xdr:cNvPr>
        <xdr:cNvSpPr>
          <a:spLocks noChangeArrowheads="1"/>
        </xdr:cNvSpPr>
      </xdr:nvSpPr>
      <xdr:spPr bwMode="auto">
        <a:xfrm>
          <a:off x="409575" y="9839325"/>
          <a:ext cx="4038600" cy="1619250"/>
        </a:xfrm>
        <a:prstGeom prst="rect">
          <a:avLst/>
        </a:prstGeom>
        <a:noFill/>
        <a:ln w="38100">
          <a:solidFill>
            <a:srgbClr xmlns:mc="http://schemas.openxmlformats.org/markup-compatibility/2006" xmlns:a14="http://schemas.microsoft.com/office/drawing/2010/main" val="FFFF99" mc:Ignorable="a14" a14:legacySpreadsheetColorIndex="43"/>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29</xdr:col>
      <xdr:colOff>152400</xdr:colOff>
      <xdr:row>55</xdr:row>
      <xdr:rowOff>142875</xdr:rowOff>
    </xdr:from>
    <xdr:to>
      <xdr:col>54</xdr:col>
      <xdr:colOff>57150</xdr:colOff>
      <xdr:row>64</xdr:row>
      <xdr:rowOff>85725</xdr:rowOff>
    </xdr:to>
    <xdr:sp macro="" textlink="">
      <xdr:nvSpPr>
        <xdr:cNvPr id="8" name="Rectangle 17">
          <a:extLst>
            <a:ext uri="{FF2B5EF4-FFF2-40B4-BE49-F238E27FC236}">
              <a16:creationId xmlns:a16="http://schemas.microsoft.com/office/drawing/2014/main" id="{35EF977D-965C-499D-BC38-AD0AF3D7C6E0}"/>
            </a:ext>
          </a:extLst>
        </xdr:cNvPr>
        <xdr:cNvSpPr>
          <a:spLocks noChangeArrowheads="1"/>
        </xdr:cNvSpPr>
      </xdr:nvSpPr>
      <xdr:spPr bwMode="auto">
        <a:xfrm>
          <a:off x="4800600" y="9848850"/>
          <a:ext cx="3990975" cy="1619250"/>
        </a:xfrm>
        <a:prstGeom prst="rect">
          <a:avLst/>
        </a:prstGeom>
        <a:noFill/>
        <a:ln w="38100">
          <a:solidFill>
            <a:srgbClr xmlns:mc="http://schemas.openxmlformats.org/markup-compatibility/2006" xmlns:a14="http://schemas.microsoft.com/office/drawing/2010/main" val="FFFF99" mc:Ignorable="a14" a14:legacySpreadsheetColorIndex="43"/>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9525</xdr:colOff>
      <xdr:row>4</xdr:row>
      <xdr:rowOff>28575</xdr:rowOff>
    </xdr:from>
    <xdr:to>
      <xdr:col>44</xdr:col>
      <xdr:colOff>9525</xdr:colOff>
      <xdr:row>4</xdr:row>
      <xdr:rowOff>295275</xdr:rowOff>
    </xdr:to>
    <xdr:sp macro="" textlink="">
      <xdr:nvSpPr>
        <xdr:cNvPr id="9" name="WordArt 19">
          <a:extLst>
            <a:ext uri="{FF2B5EF4-FFF2-40B4-BE49-F238E27FC236}">
              <a16:creationId xmlns:a16="http://schemas.microsoft.com/office/drawing/2014/main" id="{A0968BA7-1B8A-4E2A-8077-9B01457A17BA}"/>
            </a:ext>
          </a:extLst>
        </xdr:cNvPr>
        <xdr:cNvSpPr>
          <a:spLocks noChangeArrowheads="1" noChangeShapeType="1" noTextEdit="1"/>
        </xdr:cNvSpPr>
      </xdr:nvSpPr>
      <xdr:spPr bwMode="auto">
        <a:xfrm>
          <a:off x="2705100" y="695325"/>
          <a:ext cx="4400550" cy="2667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2800" b="1" kern="10" spc="0">
              <a:ln w="6350">
                <a:solidFill>
                  <a:srgbClr val="000000"/>
                </a:solidFill>
                <a:round/>
                <a:headEnd/>
                <a:tailEnd/>
              </a:ln>
              <a:solidFill>
                <a:srgbClr xmlns:mc="http://schemas.openxmlformats.org/markup-compatibility/2006" xmlns:a14="http://schemas.microsoft.com/office/drawing/2010/main" val="333333" mc:Ignorable="a14" a14:legacySpreadsheetColorIndex="63"/>
              </a:solidFill>
              <a:effectLst/>
              <a:latin typeface="HG丸ｺﾞｼｯｸM-PRO"/>
              <a:ea typeface="HG丸ｺﾞｼｯｸM-PRO"/>
            </a:rPr>
            <a:t>帯広の森体育館 使用状況案内</a:t>
          </a:r>
        </a:p>
      </xdr:txBody>
    </xdr:sp>
    <xdr:clientData/>
  </xdr:twoCellAnchor>
  <xdr:twoCellAnchor>
    <xdr:from>
      <xdr:col>35</xdr:col>
      <xdr:colOff>142875</xdr:colOff>
      <xdr:row>47</xdr:row>
      <xdr:rowOff>38100</xdr:rowOff>
    </xdr:from>
    <xdr:to>
      <xdr:col>43</xdr:col>
      <xdr:colOff>104775</xdr:colOff>
      <xdr:row>48</xdr:row>
      <xdr:rowOff>38100</xdr:rowOff>
    </xdr:to>
    <xdr:grpSp>
      <xdr:nvGrpSpPr>
        <xdr:cNvPr id="10" name="Group 42">
          <a:extLst>
            <a:ext uri="{FF2B5EF4-FFF2-40B4-BE49-F238E27FC236}">
              <a16:creationId xmlns:a16="http://schemas.microsoft.com/office/drawing/2014/main" id="{0DFDC73D-8FBB-4507-8B0A-B4CC100169F7}"/>
            </a:ext>
          </a:extLst>
        </xdr:cNvPr>
        <xdr:cNvGrpSpPr>
          <a:grpSpLocks/>
        </xdr:cNvGrpSpPr>
      </xdr:nvGrpSpPr>
      <xdr:grpSpPr bwMode="auto">
        <a:xfrm>
          <a:off x="5750551" y="8315459"/>
          <a:ext cx="1249787" cy="228064"/>
          <a:chOff x="703" y="813"/>
          <a:chExt cx="132" cy="24"/>
        </a:xfrm>
      </xdr:grpSpPr>
      <xdr:sp macro="" textlink="">
        <xdr:nvSpPr>
          <xdr:cNvPr id="11" name="Rectangle 43">
            <a:extLst>
              <a:ext uri="{FF2B5EF4-FFF2-40B4-BE49-F238E27FC236}">
                <a16:creationId xmlns:a16="http://schemas.microsoft.com/office/drawing/2014/main" id="{207311D3-C4D4-FBF6-441D-D105D7E9E499}"/>
              </a:ext>
            </a:extLst>
          </xdr:cNvPr>
          <xdr:cNvSpPr>
            <a:spLocks noChangeArrowheads="1"/>
          </xdr:cNvSpPr>
        </xdr:nvSpPr>
        <xdr:spPr bwMode="auto">
          <a:xfrm>
            <a:off x="703" y="813"/>
            <a:ext cx="84" cy="1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HG丸ｺﾞｼｯｸM-PRO"/>
                <a:ea typeface="HG丸ｺﾞｼｯｸM-PRO"/>
              </a:rPr>
              <a:t>帯広の森体育館</a:t>
            </a:r>
          </a:p>
        </xdr:txBody>
      </xdr:sp>
      <xdr:sp macro="" textlink="">
        <xdr:nvSpPr>
          <xdr:cNvPr id="12" name="Rectangle 44">
            <a:extLst>
              <a:ext uri="{FF2B5EF4-FFF2-40B4-BE49-F238E27FC236}">
                <a16:creationId xmlns:a16="http://schemas.microsoft.com/office/drawing/2014/main" id="{361694D3-D1D0-9614-B059-86B97E3AE48F}"/>
              </a:ext>
            </a:extLst>
          </xdr:cNvPr>
          <xdr:cNvSpPr>
            <a:spLocks noChangeArrowheads="1"/>
          </xdr:cNvSpPr>
        </xdr:nvSpPr>
        <xdr:spPr bwMode="auto">
          <a:xfrm>
            <a:off x="787" y="813"/>
            <a:ext cx="48" cy="16"/>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HG丸ｺﾞｼｯｸM-PRO"/>
                <a:ea typeface="HG丸ｺﾞｼｯｸM-PRO"/>
              </a:rPr>
              <a:t>検 索</a:t>
            </a:r>
          </a:p>
        </xdr:txBody>
      </xdr:sp>
      <xdr:sp macro="" textlink="">
        <xdr:nvSpPr>
          <xdr:cNvPr id="13" name="AutoShape 45">
            <a:extLst>
              <a:ext uri="{FF2B5EF4-FFF2-40B4-BE49-F238E27FC236}">
                <a16:creationId xmlns:a16="http://schemas.microsoft.com/office/drawing/2014/main" id="{9787B37E-0ED4-124A-A0ED-0C751F52E6E3}"/>
              </a:ext>
            </a:extLst>
          </xdr:cNvPr>
          <xdr:cNvSpPr>
            <a:spLocks noChangeArrowheads="1"/>
          </xdr:cNvSpPr>
        </xdr:nvSpPr>
        <xdr:spPr bwMode="auto">
          <a:xfrm rot="-1400641">
            <a:off x="826" y="820"/>
            <a:ext cx="9" cy="17"/>
          </a:xfrm>
          <a:prstGeom prst="upArrow">
            <a:avLst>
              <a:gd name="adj1" fmla="val 32435"/>
              <a:gd name="adj2" fmla="val 10865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44</xdr:col>
      <xdr:colOff>19050</xdr:colOff>
      <xdr:row>47</xdr:row>
      <xdr:rowOff>28575</xdr:rowOff>
    </xdr:from>
    <xdr:to>
      <xdr:col>56</xdr:col>
      <xdr:colOff>19050</xdr:colOff>
      <xdr:row>47</xdr:row>
      <xdr:rowOff>190500</xdr:rowOff>
    </xdr:to>
    <xdr:sp macro="" textlink="">
      <xdr:nvSpPr>
        <xdr:cNvPr id="14" name="Rectangle 41">
          <a:extLst>
            <a:ext uri="{FF2B5EF4-FFF2-40B4-BE49-F238E27FC236}">
              <a16:creationId xmlns:a16="http://schemas.microsoft.com/office/drawing/2014/main" id="{8B2940AC-7202-4A77-B497-A9BAA39550B8}"/>
            </a:ext>
          </a:extLst>
        </xdr:cNvPr>
        <xdr:cNvSpPr>
          <a:spLocks noChangeArrowheads="1"/>
        </xdr:cNvSpPr>
      </xdr:nvSpPr>
      <xdr:spPr bwMode="auto">
        <a:xfrm>
          <a:off x="7115175" y="8410575"/>
          <a:ext cx="180022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en-US" altLang="ja-JP" sz="800" b="1" i="0" u="none" strike="noStrike" baseline="0">
              <a:solidFill>
                <a:srgbClr val="0000FF"/>
              </a:solidFill>
              <a:latin typeface="HG丸ｺﾞｼｯｸM-PRO"/>
              <a:ea typeface="HG丸ｺﾞｼｯｸM-PRO"/>
            </a:rPr>
            <a:t>http://obihiro-foundation.jp/</a:t>
          </a:r>
          <a:r>
            <a:rPr lang="ja-JP" altLang="en-US" sz="800" b="1" i="0" u="none" strike="noStrike" baseline="0">
              <a:solidFill>
                <a:srgbClr val="0000FF"/>
              </a:solidFill>
              <a:latin typeface="HG丸ｺﾞｼｯｸM-PRO"/>
              <a:ea typeface="HG丸ｺﾞｼｯｸM-PRO"/>
            </a:rPr>
            <a:t>　</a:t>
          </a:r>
        </a:p>
      </xdr:txBody>
    </xdr:sp>
    <xdr:clientData/>
  </xdr:twoCellAnchor>
  <xdr:twoCellAnchor editAs="oneCell">
    <xdr:from>
      <xdr:col>56</xdr:col>
      <xdr:colOff>180975</xdr:colOff>
      <xdr:row>43</xdr:row>
      <xdr:rowOff>19050</xdr:rowOff>
    </xdr:from>
    <xdr:to>
      <xdr:col>59</xdr:col>
      <xdr:colOff>234043</xdr:colOff>
      <xdr:row>47</xdr:row>
      <xdr:rowOff>119743</xdr:rowOff>
    </xdr:to>
    <xdr:pic>
      <xdr:nvPicPr>
        <xdr:cNvPr id="15" name="図 14">
          <a:extLst>
            <a:ext uri="{FF2B5EF4-FFF2-40B4-BE49-F238E27FC236}">
              <a16:creationId xmlns:a16="http://schemas.microsoft.com/office/drawing/2014/main" id="{D5C08CB7-C8F2-4161-B9AE-4D77BFF26E8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77325" y="7753350"/>
          <a:ext cx="748393" cy="748393"/>
        </a:xfrm>
        <a:prstGeom prst="rect">
          <a:avLst/>
        </a:prstGeom>
      </xdr:spPr>
    </xdr:pic>
    <xdr:clientData/>
  </xdr:twoCellAnchor>
  <xdr:twoCellAnchor>
    <xdr:from>
      <xdr:col>62</xdr:col>
      <xdr:colOff>28576</xdr:colOff>
      <xdr:row>20</xdr:row>
      <xdr:rowOff>66675</xdr:rowOff>
    </xdr:from>
    <xdr:to>
      <xdr:col>66</xdr:col>
      <xdr:colOff>66675</xdr:colOff>
      <xdr:row>36</xdr:row>
      <xdr:rowOff>19051</xdr:rowOff>
    </xdr:to>
    <xdr:sp macro="" textlink="">
      <xdr:nvSpPr>
        <xdr:cNvPr id="16" name="テキスト ボックス 15">
          <a:extLst>
            <a:ext uri="{FF2B5EF4-FFF2-40B4-BE49-F238E27FC236}">
              <a16:creationId xmlns:a16="http://schemas.microsoft.com/office/drawing/2014/main" id="{81DC96C9-0CD3-47FD-89FD-59D1DB47D3BE}"/>
            </a:ext>
          </a:extLst>
        </xdr:cNvPr>
        <xdr:cNvSpPr txBox="1"/>
      </xdr:nvSpPr>
      <xdr:spPr>
        <a:xfrm>
          <a:off x="10201276" y="3609975"/>
          <a:ext cx="2171699" cy="3000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新型コロナウイルス感染症に係る臨時休館</a:t>
          </a:r>
          <a:endParaRPr kumimoji="1" lang="en-US" altLang="ja-JP" sz="1400" b="1"/>
        </a:p>
        <a:p>
          <a:pPr algn="ctr"/>
          <a:endParaRPr kumimoji="1" lang="en-US" altLang="ja-JP" sz="1400" b="1"/>
        </a:p>
        <a:p>
          <a:pPr algn="ctr"/>
          <a:endParaRPr kumimoji="1" lang="en-US" altLang="ja-JP" sz="1400"/>
        </a:p>
        <a:p>
          <a:pPr algn="ctr"/>
          <a:endParaRPr kumimoji="1" lang="en-US" altLang="ja-JP" sz="1400"/>
        </a:p>
        <a:p>
          <a:pPr algn="ctr"/>
          <a:r>
            <a:rPr kumimoji="1" lang="ja-JP" altLang="en-US" sz="1600" b="1"/>
            <a:t>休館期間：</a:t>
          </a:r>
          <a:r>
            <a:rPr kumimoji="1" lang="en-US" altLang="ja-JP" sz="1600" b="1"/>
            <a:t>4</a:t>
          </a:r>
          <a:r>
            <a:rPr kumimoji="1" lang="ja-JP" altLang="en-US" sz="1600" b="1"/>
            <a:t>月</a:t>
          </a:r>
          <a:r>
            <a:rPr kumimoji="1" lang="en-US" altLang="ja-JP" sz="1600" b="1"/>
            <a:t>18</a:t>
          </a:r>
          <a:r>
            <a:rPr kumimoji="1" lang="ja-JP" altLang="en-US" sz="1600" b="1"/>
            <a:t>日（金）～</a:t>
          </a:r>
          <a:r>
            <a:rPr kumimoji="1" lang="en-US" altLang="ja-JP" sz="1600" b="1"/>
            <a:t>5</a:t>
          </a:r>
          <a:r>
            <a:rPr kumimoji="1" lang="ja-JP" altLang="en-US" sz="1600" b="1"/>
            <a:t>月</a:t>
          </a:r>
          <a:r>
            <a:rPr kumimoji="1" lang="en-US" altLang="ja-JP" sz="1600" b="1"/>
            <a:t>25</a:t>
          </a:r>
          <a:r>
            <a:rPr kumimoji="1" lang="ja-JP" altLang="en-US" sz="1600" b="1"/>
            <a:t>日（月）</a:t>
          </a:r>
        </a:p>
      </xdr:txBody>
    </xdr:sp>
    <xdr:clientData/>
  </xdr:twoCellAnchor>
  <xdr:twoCellAnchor>
    <xdr:from>
      <xdr:col>62</xdr:col>
      <xdr:colOff>66675</xdr:colOff>
      <xdr:row>17</xdr:row>
      <xdr:rowOff>161924</xdr:rowOff>
    </xdr:from>
    <xdr:to>
      <xdr:col>65</xdr:col>
      <xdr:colOff>504825</xdr:colOff>
      <xdr:row>31</xdr:row>
      <xdr:rowOff>161925</xdr:rowOff>
    </xdr:to>
    <xdr:sp macro="" textlink="">
      <xdr:nvSpPr>
        <xdr:cNvPr id="17" name="テキスト ボックス 16">
          <a:extLst>
            <a:ext uri="{FF2B5EF4-FFF2-40B4-BE49-F238E27FC236}">
              <a16:creationId xmlns:a16="http://schemas.microsoft.com/office/drawing/2014/main" id="{FA440914-C49F-4DC4-A0B6-C6F3F9253BE4}"/>
            </a:ext>
          </a:extLst>
        </xdr:cNvPr>
        <xdr:cNvSpPr txBox="1"/>
      </xdr:nvSpPr>
      <xdr:spPr>
        <a:xfrm>
          <a:off x="10239375" y="3133724"/>
          <a:ext cx="2038350" cy="2667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新型コロナウイルス感染症に係る臨時休館</a:t>
          </a:r>
          <a:endParaRPr kumimoji="1" lang="en-US" altLang="ja-JP" sz="1400" b="1"/>
        </a:p>
        <a:p>
          <a:pPr algn="ctr"/>
          <a:endParaRPr kumimoji="1" lang="en-US" altLang="ja-JP" sz="1400" b="1"/>
        </a:p>
        <a:p>
          <a:pPr algn="ctr"/>
          <a:endParaRPr kumimoji="1" lang="en-US" altLang="ja-JP" sz="1400"/>
        </a:p>
        <a:p>
          <a:pPr algn="ctr"/>
          <a:endParaRPr kumimoji="1" lang="en-US" altLang="ja-JP" sz="1400"/>
        </a:p>
        <a:p>
          <a:pPr algn="ctr"/>
          <a:r>
            <a:rPr kumimoji="1" lang="ja-JP" altLang="en-US" sz="1600" b="1"/>
            <a:t>休館期間：</a:t>
          </a:r>
          <a:r>
            <a:rPr kumimoji="1" lang="en-US" altLang="ja-JP" sz="1600" b="1"/>
            <a:t>4</a:t>
          </a:r>
          <a:r>
            <a:rPr kumimoji="1" lang="ja-JP" altLang="en-US" sz="1600" b="1"/>
            <a:t>月</a:t>
          </a:r>
          <a:r>
            <a:rPr kumimoji="1" lang="en-US" altLang="ja-JP" sz="1600" b="1"/>
            <a:t>18</a:t>
          </a:r>
          <a:r>
            <a:rPr kumimoji="1" lang="ja-JP" altLang="en-US" sz="1600" b="1"/>
            <a:t>日（金）～</a:t>
          </a:r>
          <a:r>
            <a:rPr kumimoji="1" lang="en-US" altLang="ja-JP" sz="1600" b="1"/>
            <a:t>5</a:t>
          </a:r>
          <a:r>
            <a:rPr kumimoji="1" lang="ja-JP" altLang="en-US" sz="1600" b="1"/>
            <a:t>月</a:t>
          </a:r>
          <a:r>
            <a:rPr kumimoji="1" lang="en-US" altLang="ja-JP" sz="1600" b="1"/>
            <a:t>25</a:t>
          </a:r>
          <a:r>
            <a:rPr kumimoji="1" lang="ja-JP" altLang="en-US" sz="1600" b="1"/>
            <a:t>日（月）</a:t>
          </a:r>
        </a:p>
      </xdr:txBody>
    </xdr:sp>
    <xdr:clientData/>
  </xdr:twoCellAnchor>
  <xdr:twoCellAnchor>
    <xdr:from>
      <xdr:col>64</xdr:col>
      <xdr:colOff>295275</xdr:colOff>
      <xdr:row>4</xdr:row>
      <xdr:rowOff>219074</xdr:rowOff>
    </xdr:from>
    <xdr:to>
      <xdr:col>65</xdr:col>
      <xdr:colOff>95250</xdr:colOff>
      <xdr:row>6</xdr:row>
      <xdr:rowOff>152399</xdr:rowOff>
    </xdr:to>
    <xdr:sp macro="" textlink="">
      <xdr:nvSpPr>
        <xdr:cNvPr id="18" name="フローチャート: 結合子 17">
          <a:extLst>
            <a:ext uri="{FF2B5EF4-FFF2-40B4-BE49-F238E27FC236}">
              <a16:creationId xmlns:a16="http://schemas.microsoft.com/office/drawing/2014/main" id="{D5F62712-2A21-4833-9230-C528252C3267}"/>
            </a:ext>
          </a:extLst>
        </xdr:cNvPr>
        <xdr:cNvSpPr/>
      </xdr:nvSpPr>
      <xdr:spPr>
        <a:xfrm>
          <a:off x="11534775" y="885824"/>
          <a:ext cx="333375" cy="314325"/>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65</xdr:col>
      <xdr:colOff>419101</xdr:colOff>
      <xdr:row>8</xdr:row>
      <xdr:rowOff>38101</xdr:rowOff>
    </xdr:from>
    <xdr:to>
      <xdr:col>66</xdr:col>
      <xdr:colOff>57150</xdr:colOff>
      <xdr:row>9</xdr:row>
      <xdr:rowOff>142875</xdr:rowOff>
    </xdr:to>
    <xdr:sp macro="" textlink="">
      <xdr:nvSpPr>
        <xdr:cNvPr id="19" name="フローチャート: 結合子 18">
          <a:extLst>
            <a:ext uri="{FF2B5EF4-FFF2-40B4-BE49-F238E27FC236}">
              <a16:creationId xmlns:a16="http://schemas.microsoft.com/office/drawing/2014/main" id="{2837E99F-D876-43EC-83B2-79D88070353D}"/>
            </a:ext>
          </a:extLst>
        </xdr:cNvPr>
        <xdr:cNvSpPr/>
      </xdr:nvSpPr>
      <xdr:spPr>
        <a:xfrm>
          <a:off x="12192001" y="1428751"/>
          <a:ext cx="171449" cy="161924"/>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63</xdr:col>
      <xdr:colOff>114033</xdr:colOff>
      <xdr:row>12</xdr:row>
      <xdr:rowOff>56588</xdr:rowOff>
    </xdr:from>
    <xdr:to>
      <xdr:col>63</xdr:col>
      <xdr:colOff>281849</xdr:colOff>
      <xdr:row>13</xdr:row>
      <xdr:rowOff>30893</xdr:rowOff>
    </xdr:to>
    <xdr:sp macro="" textlink="">
      <xdr:nvSpPr>
        <xdr:cNvPr id="20" name="フローチャート: 結合子 19">
          <a:extLst>
            <a:ext uri="{FF2B5EF4-FFF2-40B4-BE49-F238E27FC236}">
              <a16:creationId xmlns:a16="http://schemas.microsoft.com/office/drawing/2014/main" id="{69C5E57F-6F23-4ECE-B5F6-B113BB76573C}"/>
            </a:ext>
          </a:extLst>
        </xdr:cNvPr>
        <xdr:cNvSpPr/>
      </xdr:nvSpPr>
      <xdr:spPr>
        <a:xfrm flipH="1">
          <a:off x="10826304" y="2068912"/>
          <a:ext cx="167816" cy="162122"/>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483813</xdr:colOff>
      <xdr:row>40</xdr:row>
      <xdr:rowOff>47626</xdr:rowOff>
    </xdr:from>
    <xdr:to>
      <xdr:col>65</xdr:col>
      <xdr:colOff>124947</xdr:colOff>
      <xdr:row>42</xdr:row>
      <xdr:rowOff>19051</xdr:rowOff>
    </xdr:to>
    <xdr:sp macro="" textlink="">
      <xdr:nvSpPr>
        <xdr:cNvPr id="21" name="フローチャート: 結合子 20">
          <a:extLst>
            <a:ext uri="{FF2B5EF4-FFF2-40B4-BE49-F238E27FC236}">
              <a16:creationId xmlns:a16="http://schemas.microsoft.com/office/drawing/2014/main" id="{FA3E6F2D-1F68-4167-B6A9-4F61F71E8BA9}"/>
            </a:ext>
          </a:extLst>
        </xdr:cNvPr>
        <xdr:cNvSpPr/>
      </xdr:nvSpPr>
      <xdr:spPr>
        <a:xfrm flipH="1">
          <a:off x="11751888" y="7191376"/>
          <a:ext cx="174534" cy="161925"/>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311804</xdr:colOff>
      <xdr:row>20</xdr:row>
      <xdr:rowOff>54628</xdr:rowOff>
    </xdr:from>
    <xdr:to>
      <xdr:col>64</xdr:col>
      <xdr:colOff>494460</xdr:colOff>
      <xdr:row>21</xdr:row>
      <xdr:rowOff>35578</xdr:rowOff>
    </xdr:to>
    <xdr:sp macro="" textlink="">
      <xdr:nvSpPr>
        <xdr:cNvPr id="22" name="フローチャート: 結合子 21">
          <a:extLst>
            <a:ext uri="{FF2B5EF4-FFF2-40B4-BE49-F238E27FC236}">
              <a16:creationId xmlns:a16="http://schemas.microsoft.com/office/drawing/2014/main" id="{B71F7BB5-9B4E-4710-B160-36C4E48F7635}"/>
            </a:ext>
          </a:extLst>
        </xdr:cNvPr>
        <xdr:cNvSpPr/>
      </xdr:nvSpPr>
      <xdr:spPr>
        <a:xfrm flipH="1">
          <a:off x="11579879" y="3597928"/>
          <a:ext cx="182656" cy="17145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63</xdr:col>
      <xdr:colOff>19609</xdr:colOff>
      <xdr:row>6</xdr:row>
      <xdr:rowOff>19050</xdr:rowOff>
    </xdr:from>
    <xdr:to>
      <xdr:col>63</xdr:col>
      <xdr:colOff>194142</xdr:colOff>
      <xdr:row>6</xdr:row>
      <xdr:rowOff>180975</xdr:rowOff>
    </xdr:to>
    <xdr:sp macro="" textlink="">
      <xdr:nvSpPr>
        <xdr:cNvPr id="23" name="フローチャート: 結合子 22">
          <a:extLst>
            <a:ext uri="{FF2B5EF4-FFF2-40B4-BE49-F238E27FC236}">
              <a16:creationId xmlns:a16="http://schemas.microsoft.com/office/drawing/2014/main" id="{2B2E2FED-7DD8-48FE-9844-F3232E4A69A2}"/>
            </a:ext>
          </a:extLst>
        </xdr:cNvPr>
        <xdr:cNvSpPr/>
      </xdr:nvSpPr>
      <xdr:spPr>
        <a:xfrm>
          <a:off x="10693212" y="1076605"/>
          <a:ext cx="174533" cy="161925"/>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FAB2F-52EE-4D08-91CA-6CFF13355670}">
  <dimension ref="B1:BR178"/>
  <sheetViews>
    <sheetView showGridLines="0" view="pageBreakPreview" zoomScale="80" zoomScaleNormal="100" zoomScaleSheetLayoutView="80" workbookViewId="0">
      <pane ySplit="9" topLeftCell="A10" activePane="bottomLeft" state="frozen"/>
      <selection activeCell="R14" sqref="R14:U14"/>
      <selection pane="bottomLeft" activeCell="L13" sqref="L13:AX15"/>
    </sheetView>
  </sheetViews>
  <sheetFormatPr defaultRowHeight="50.25" customHeight="1"/>
  <cols>
    <col min="1" max="1" width="1.33203125" style="4" customWidth="1"/>
    <col min="2" max="2" width="3.5" style="5" customWidth="1"/>
    <col min="3" max="3" width="0.1640625" style="5" hidden="1" customWidth="1"/>
    <col min="4" max="4" width="3.1640625" style="5" customWidth="1"/>
    <col min="5" max="5" width="3.83203125" style="5" customWidth="1"/>
    <col min="6" max="6" width="3.33203125" style="6" customWidth="1"/>
    <col min="7" max="29" width="3.1640625" style="6" customWidth="1"/>
    <col min="30" max="30" width="2" style="4" customWidth="1"/>
    <col min="31" max="31" width="3.5" style="5" customWidth="1"/>
    <col min="32" max="32" width="15.33203125" style="5" hidden="1" customWidth="1"/>
    <col min="33" max="33" width="3.1640625" style="5" customWidth="1"/>
    <col min="34" max="34" width="3.83203125" style="5" customWidth="1"/>
    <col min="35" max="58" width="3.1640625" style="6" customWidth="1"/>
    <col min="59" max="16384" width="9.33203125" style="4"/>
  </cols>
  <sheetData>
    <row r="1" spans="2:61" s="51" customFormat="1" ht="16.5" customHeight="1">
      <c r="B1" s="52"/>
      <c r="C1" s="52"/>
      <c r="D1" s="52"/>
      <c r="E1" s="52"/>
      <c r="F1" s="52"/>
      <c r="G1" s="256" t="s">
        <v>56</v>
      </c>
      <c r="H1" s="256"/>
      <c r="I1" s="256"/>
      <c r="J1" s="256"/>
      <c r="K1" s="256"/>
      <c r="L1" s="256"/>
      <c r="M1" s="256"/>
      <c r="N1" s="256"/>
      <c r="O1" s="256"/>
      <c r="P1" s="256"/>
      <c r="Q1" s="256"/>
      <c r="R1" s="256"/>
      <c r="S1" s="256"/>
      <c r="T1" s="256"/>
      <c r="U1" s="256"/>
      <c r="V1" s="256"/>
      <c r="W1" s="256"/>
      <c r="X1" s="256"/>
      <c r="Y1" s="256"/>
      <c r="Z1" s="256"/>
      <c r="AA1" s="256"/>
      <c r="AB1" s="256"/>
      <c r="AC1" s="256"/>
      <c r="AD1" s="256"/>
      <c r="AE1" s="256"/>
      <c r="AF1" s="256"/>
      <c r="AG1" s="256"/>
      <c r="AH1" s="256"/>
      <c r="AI1" s="256"/>
      <c r="AJ1" s="256"/>
      <c r="AK1" s="256"/>
      <c r="AL1" s="256"/>
      <c r="AM1" s="256"/>
      <c r="AN1" s="256"/>
      <c r="AO1" s="256"/>
      <c r="AP1" s="256"/>
      <c r="AQ1" s="53"/>
      <c r="AR1" s="53"/>
      <c r="AS1" s="53"/>
      <c r="AT1" s="53"/>
      <c r="AU1" s="53"/>
      <c r="AV1" s="53"/>
      <c r="AW1" s="53"/>
      <c r="AX1" s="53"/>
      <c r="AY1" s="53"/>
      <c r="AZ1" s="53"/>
      <c r="BA1" s="53"/>
      <c r="BB1" s="53"/>
      <c r="BC1" s="53"/>
      <c r="BD1" s="53"/>
      <c r="BE1" s="53"/>
      <c r="BF1" s="53"/>
      <c r="BG1" s="53"/>
      <c r="BH1" s="53"/>
      <c r="BI1" s="53"/>
    </row>
    <row r="2" spans="2:61" s="51" customFormat="1" ht="5.25" customHeight="1">
      <c r="B2" s="52"/>
      <c r="C2" s="52"/>
      <c r="D2" s="52"/>
      <c r="E2" s="52"/>
      <c r="F2" s="52"/>
      <c r="G2" s="53"/>
      <c r="H2" s="53"/>
      <c r="I2" s="53"/>
      <c r="J2" s="53"/>
      <c r="K2" s="53"/>
      <c r="L2" s="53"/>
      <c r="M2" s="53"/>
      <c r="N2" s="53"/>
      <c r="O2" s="53"/>
      <c r="P2" s="53"/>
      <c r="Q2" s="53"/>
      <c r="R2" s="53"/>
      <c r="S2" s="53"/>
      <c r="T2" s="53"/>
      <c r="U2" s="53"/>
      <c r="V2" s="257"/>
      <c r="W2" s="257"/>
      <c r="X2" s="257"/>
      <c r="Y2" s="53"/>
      <c r="Z2" s="54"/>
      <c r="AA2" s="53" t="s">
        <v>107</v>
      </c>
      <c r="AB2" s="53"/>
      <c r="AC2" s="53"/>
      <c r="AD2" s="53"/>
      <c r="AE2" s="53"/>
      <c r="AF2" s="53"/>
      <c r="AI2" s="52"/>
      <c r="AJ2" s="52"/>
      <c r="AK2" s="52"/>
      <c r="AL2" s="53"/>
      <c r="AM2" s="53"/>
      <c r="AN2" s="53"/>
      <c r="AO2" s="53"/>
      <c r="AP2" s="53"/>
      <c r="AQ2" s="53"/>
      <c r="AR2" s="53"/>
      <c r="AS2" s="53"/>
      <c r="AT2" s="53"/>
      <c r="AU2" s="53"/>
      <c r="AV2" s="53"/>
      <c r="AW2" s="53"/>
      <c r="AX2" s="53"/>
      <c r="AY2" s="53"/>
      <c r="AZ2" s="259"/>
      <c r="BA2" s="259"/>
      <c r="BB2" s="259"/>
      <c r="BC2" s="259"/>
      <c r="BD2" s="259"/>
      <c r="BE2" s="259"/>
      <c r="BF2" s="259"/>
      <c r="BG2" s="259"/>
      <c r="BH2" s="53"/>
      <c r="BI2" s="53"/>
    </row>
    <row r="3" spans="2:61" s="51" customFormat="1" ht="21">
      <c r="B3" s="260">
        <v>2023</v>
      </c>
      <c r="C3" s="260"/>
      <c r="D3" s="260"/>
      <c r="E3" s="260"/>
      <c r="F3" s="260"/>
      <c r="G3" s="260"/>
      <c r="H3" s="260"/>
      <c r="I3" s="260"/>
      <c r="J3" s="260"/>
      <c r="K3" s="260"/>
      <c r="L3" s="53"/>
      <c r="M3" s="53"/>
      <c r="N3" s="53"/>
      <c r="O3" s="53"/>
      <c r="P3" s="53"/>
      <c r="Q3" s="53"/>
      <c r="R3" s="53"/>
      <c r="S3" s="53"/>
      <c r="T3" s="53"/>
      <c r="U3" s="53"/>
      <c r="V3" s="53"/>
      <c r="W3" s="261"/>
      <c r="X3" s="257"/>
      <c r="Y3" s="257"/>
      <c r="Z3" s="257"/>
      <c r="AA3" s="257"/>
      <c r="AB3" s="257"/>
      <c r="AC3" s="53"/>
      <c r="AD3" s="53"/>
      <c r="AE3" s="53"/>
      <c r="AF3" s="53"/>
      <c r="AI3" s="52"/>
      <c r="AJ3" s="52"/>
      <c r="AK3" s="52"/>
      <c r="AL3" s="53"/>
      <c r="AM3" s="53"/>
      <c r="AN3" s="53"/>
      <c r="AO3" s="53"/>
      <c r="AP3" s="53"/>
      <c r="AQ3" s="53"/>
      <c r="AR3" s="53"/>
      <c r="AS3" s="53"/>
      <c r="AT3" s="53"/>
      <c r="AU3" s="53"/>
      <c r="AV3" s="53"/>
      <c r="AW3" s="53"/>
      <c r="AX3" s="53"/>
      <c r="AY3" s="53"/>
      <c r="AZ3" s="53"/>
      <c r="BA3" s="53"/>
      <c r="BB3" s="53"/>
      <c r="BC3" s="53"/>
      <c r="BD3" s="53"/>
      <c r="BE3" s="53"/>
      <c r="BF3" s="53"/>
      <c r="BG3" s="53"/>
      <c r="BH3" s="53"/>
      <c r="BI3" s="53"/>
    </row>
    <row r="4" spans="2:61" ht="12" customHeight="1">
      <c r="U4" s="55"/>
      <c r="V4" s="55"/>
      <c r="W4" s="56"/>
    </row>
    <row r="5" spans="2:61" ht="1.5" customHeight="1">
      <c r="BA5" s="206">
        <v>45128</v>
      </c>
    </row>
    <row r="6" spans="2:61" ht="24" customHeight="1">
      <c r="B6" s="182"/>
      <c r="C6" s="108"/>
      <c r="D6" s="262" t="s">
        <v>106</v>
      </c>
      <c r="E6" s="262"/>
      <c r="F6" s="262"/>
      <c r="G6" s="262"/>
      <c r="H6" s="262"/>
      <c r="I6" s="262"/>
      <c r="J6" s="263">
        <v>10</v>
      </c>
      <c r="K6" s="263"/>
      <c r="L6" s="263"/>
      <c r="M6" s="263"/>
      <c r="N6" s="263"/>
      <c r="O6" s="263"/>
      <c r="P6" s="263"/>
      <c r="Q6" s="263"/>
      <c r="R6" s="111"/>
      <c r="S6" s="111"/>
      <c r="T6" s="111"/>
      <c r="U6" s="111"/>
      <c r="V6" s="2"/>
      <c r="W6" s="2"/>
      <c r="X6" s="3"/>
      <c r="Y6" s="3"/>
      <c r="Z6" s="3"/>
      <c r="AA6" s="3"/>
      <c r="AB6" s="3"/>
      <c r="AC6" s="3"/>
      <c r="AE6" s="1"/>
      <c r="AF6" s="1"/>
      <c r="AG6" s="1"/>
      <c r="AH6" s="1"/>
      <c r="AI6" s="1"/>
      <c r="AJ6" s="1"/>
      <c r="AK6" s="1"/>
      <c r="AL6" s="1"/>
      <c r="AM6" s="2"/>
      <c r="AN6" s="2"/>
      <c r="AO6" s="2"/>
      <c r="AP6" s="2"/>
      <c r="AQ6" s="2"/>
      <c r="AR6" s="2"/>
      <c r="AS6" s="2"/>
      <c r="AT6" s="2"/>
      <c r="AU6" s="233" t="s">
        <v>121</v>
      </c>
      <c r="AV6" s="233"/>
      <c r="AW6" s="233"/>
      <c r="AX6" s="233"/>
      <c r="AY6" s="233"/>
      <c r="AZ6" s="233"/>
      <c r="BA6" s="233"/>
      <c r="BB6" s="233"/>
      <c r="BC6" s="233"/>
      <c r="BD6" s="233"/>
      <c r="BE6" s="233"/>
      <c r="BF6" s="233"/>
    </row>
    <row r="7" spans="2:61" ht="12" customHeight="1">
      <c r="B7" s="234"/>
      <c r="C7" s="234"/>
      <c r="D7" s="234"/>
      <c r="E7" s="234"/>
      <c r="F7" s="234"/>
      <c r="G7" s="234"/>
      <c r="H7" s="234"/>
      <c r="I7" s="234"/>
      <c r="J7" s="234"/>
      <c r="K7" s="234"/>
      <c r="L7" s="234"/>
      <c r="M7" s="234"/>
      <c r="N7" s="234"/>
      <c r="O7" s="234"/>
      <c r="P7" s="234"/>
      <c r="Q7" s="234"/>
      <c r="R7" s="234"/>
      <c r="S7" s="234"/>
      <c r="T7" s="234"/>
      <c r="U7" s="234"/>
      <c r="V7" s="234"/>
      <c r="W7" s="234"/>
      <c r="X7" s="234"/>
      <c r="Y7" s="234"/>
      <c r="Z7" s="234"/>
      <c r="AA7" s="234"/>
      <c r="AB7" s="234"/>
      <c r="AC7" s="234"/>
      <c r="AD7" s="234"/>
      <c r="AE7" s="234"/>
      <c r="AF7" s="234"/>
      <c r="AG7" s="234"/>
      <c r="AH7" s="234"/>
      <c r="AI7" s="234"/>
      <c r="AJ7" s="234"/>
      <c r="AK7" s="234"/>
      <c r="AL7" s="234"/>
      <c r="AM7" s="234"/>
      <c r="AN7" s="234"/>
      <c r="AO7" s="234"/>
      <c r="AP7" s="234"/>
      <c r="AQ7" s="234"/>
      <c r="AR7" s="234"/>
      <c r="AS7" s="234"/>
      <c r="AT7" s="234"/>
      <c r="AU7" s="234"/>
      <c r="AV7" s="234"/>
      <c r="AW7" s="234"/>
      <c r="AX7" s="234"/>
      <c r="AY7" s="234"/>
      <c r="AZ7" s="234"/>
      <c r="BA7" s="234"/>
      <c r="BB7" s="234"/>
      <c r="BC7" s="234"/>
      <c r="BD7" s="234"/>
      <c r="BE7" s="234"/>
      <c r="BF7" s="234"/>
    </row>
    <row r="8" spans="2:61" s="9" customFormat="1" ht="11.25" customHeight="1">
      <c r="B8" s="234"/>
      <c r="C8" s="234"/>
      <c r="D8" s="234"/>
      <c r="E8" s="234"/>
      <c r="F8" s="234"/>
      <c r="G8" s="234"/>
      <c r="H8" s="234"/>
      <c r="I8" s="234"/>
      <c r="J8" s="234"/>
      <c r="K8" s="234"/>
      <c r="L8" s="234"/>
      <c r="M8" s="234"/>
      <c r="N8" s="234"/>
      <c r="O8" s="234"/>
      <c r="P8" s="234"/>
      <c r="Q8" s="234"/>
      <c r="R8" s="234"/>
      <c r="S8" s="234"/>
      <c r="T8" s="234"/>
      <c r="U8" s="234"/>
      <c r="V8" s="234"/>
      <c r="W8" s="234"/>
      <c r="X8" s="234"/>
      <c r="Y8" s="234"/>
      <c r="Z8" s="234"/>
      <c r="AA8" s="234"/>
      <c r="AB8" s="234"/>
      <c r="AC8" s="234"/>
      <c r="AD8" s="234"/>
      <c r="AE8" s="234"/>
      <c r="AF8" s="234"/>
      <c r="AG8" s="234"/>
      <c r="AH8" s="234"/>
      <c r="AI8" s="234"/>
      <c r="AJ8" s="234"/>
      <c r="AK8" s="234"/>
      <c r="AL8" s="234"/>
      <c r="AM8" s="234"/>
      <c r="AN8" s="234"/>
      <c r="AO8" s="234"/>
      <c r="AP8" s="234"/>
      <c r="AQ8" s="234"/>
      <c r="AR8" s="234"/>
      <c r="AS8" s="234"/>
      <c r="AT8" s="234"/>
      <c r="AU8" s="234"/>
      <c r="AV8" s="234"/>
      <c r="AW8" s="234"/>
      <c r="AX8" s="234"/>
      <c r="AY8" s="234"/>
      <c r="AZ8" s="234"/>
      <c r="BA8" s="234"/>
      <c r="BB8" s="234"/>
      <c r="BC8" s="234"/>
      <c r="BD8" s="234"/>
      <c r="BE8" s="234"/>
      <c r="BF8" s="234"/>
    </row>
    <row r="9" spans="2:61" s="9" customFormat="1" ht="4.5" customHeight="1">
      <c r="B9" s="235"/>
      <c r="C9" s="235"/>
      <c r="D9" s="235"/>
      <c r="E9" s="235"/>
      <c r="F9" s="235"/>
      <c r="G9" s="235"/>
      <c r="H9" s="235"/>
      <c r="I9" s="235"/>
      <c r="J9" s="235"/>
      <c r="K9" s="235"/>
      <c r="L9" s="235"/>
      <c r="M9" s="235"/>
      <c r="N9" s="235"/>
      <c r="O9" s="235"/>
      <c r="P9" s="236"/>
      <c r="Q9" s="236"/>
      <c r="R9" s="236"/>
      <c r="S9" s="236"/>
      <c r="T9" s="235"/>
      <c r="U9" s="235"/>
      <c r="V9" s="235"/>
      <c r="W9" s="235"/>
      <c r="X9" s="235"/>
      <c r="Y9" s="235"/>
      <c r="Z9" s="235"/>
      <c r="AA9" s="235"/>
      <c r="AB9" s="235"/>
      <c r="AC9" s="235"/>
      <c r="AD9" s="235"/>
      <c r="AE9" s="235"/>
      <c r="AF9" s="235"/>
      <c r="AG9" s="235"/>
      <c r="AH9" s="235"/>
      <c r="AI9" s="235"/>
      <c r="AJ9" s="235"/>
      <c r="AK9" s="235"/>
      <c r="AL9" s="235"/>
      <c r="AM9" s="235"/>
      <c r="AN9" s="235"/>
      <c r="AO9" s="235"/>
      <c r="AP9" s="235"/>
      <c r="AQ9" s="235"/>
      <c r="AR9" s="235"/>
      <c r="AS9" s="235"/>
      <c r="AT9" s="235"/>
      <c r="AU9" s="235"/>
      <c r="AV9" s="235"/>
      <c r="AW9" s="235"/>
      <c r="AX9" s="235"/>
      <c r="AY9" s="235"/>
      <c r="AZ9" s="235"/>
      <c r="BA9" s="235"/>
      <c r="BB9" s="235"/>
      <c r="BC9" s="235"/>
      <c r="BD9" s="235"/>
      <c r="BE9" s="235"/>
      <c r="BF9" s="235"/>
    </row>
    <row r="10" spans="2:61" s="8" customFormat="1" ht="12.6" customHeight="1">
      <c r="B10" s="239"/>
      <c r="C10" s="238"/>
      <c r="D10" s="240"/>
      <c r="E10" s="183"/>
      <c r="F10" s="242" t="s">
        <v>131</v>
      </c>
      <c r="G10" s="242"/>
      <c r="H10" s="242"/>
      <c r="I10" s="242"/>
      <c r="J10" s="242"/>
      <c r="K10" s="242"/>
      <c r="L10" s="242"/>
      <c r="M10" s="242"/>
      <c r="N10" s="185"/>
      <c r="O10" s="185"/>
      <c r="P10" s="184" t="s">
        <v>132</v>
      </c>
      <c r="Q10" s="184" t="s">
        <v>134</v>
      </c>
      <c r="R10" s="184" t="s">
        <v>135</v>
      </c>
      <c r="S10" s="184" t="s">
        <v>136</v>
      </c>
      <c r="T10" s="185"/>
      <c r="U10" s="185"/>
      <c r="V10" s="242"/>
      <c r="W10" s="242"/>
      <c r="X10" s="186"/>
      <c r="Y10" s="186"/>
      <c r="Z10" s="186"/>
      <c r="AA10" s="186"/>
      <c r="AB10" s="187"/>
      <c r="AC10" s="187"/>
      <c r="AE10" s="237"/>
      <c r="AF10" s="238"/>
      <c r="AG10" s="240"/>
      <c r="AH10" s="183"/>
      <c r="AI10" s="242"/>
      <c r="AJ10" s="242"/>
      <c r="AK10" s="242"/>
      <c r="AL10" s="242"/>
      <c r="AM10" s="242"/>
      <c r="AN10" s="242"/>
      <c r="AO10" s="242"/>
      <c r="AP10" s="242"/>
      <c r="AQ10" s="185"/>
      <c r="AR10" s="185"/>
      <c r="AS10" s="242"/>
      <c r="AT10" s="242"/>
      <c r="AU10" s="185"/>
      <c r="AV10" s="185"/>
      <c r="AW10" s="185"/>
      <c r="AX10" s="185"/>
      <c r="AY10" s="242"/>
      <c r="AZ10" s="242"/>
      <c r="BA10" s="186"/>
      <c r="BB10" s="186"/>
      <c r="BC10" s="186"/>
      <c r="BD10" s="186"/>
      <c r="BE10" s="187"/>
      <c r="BF10" s="189"/>
    </row>
    <row r="11" spans="2:61" s="8" customFormat="1" ht="12.6" customHeight="1">
      <c r="B11" s="239"/>
      <c r="C11" s="238"/>
      <c r="D11" s="240"/>
      <c r="E11" s="183"/>
      <c r="F11" s="212"/>
      <c r="G11" s="212"/>
      <c r="H11" s="212"/>
      <c r="I11" s="212"/>
      <c r="J11" s="213"/>
      <c r="K11" s="213"/>
      <c r="L11" s="258"/>
      <c r="M11" s="258"/>
      <c r="N11" s="210"/>
      <c r="O11" s="210"/>
      <c r="P11" s="210"/>
      <c r="Q11" s="210"/>
      <c r="R11" s="210"/>
      <c r="S11" s="210"/>
      <c r="T11" s="210"/>
      <c r="U11" s="210"/>
      <c r="V11" s="242"/>
      <c r="W11" s="242"/>
      <c r="X11" s="226"/>
      <c r="Y11" s="226"/>
      <c r="Z11" s="242"/>
      <c r="AA11" s="242"/>
      <c r="AB11" s="226"/>
      <c r="AC11" s="226"/>
      <c r="AE11" s="237"/>
      <c r="AF11" s="238"/>
      <c r="AG11" s="240"/>
      <c r="AH11" s="183"/>
      <c r="AI11" s="185"/>
      <c r="AJ11" s="185"/>
      <c r="AK11" s="185"/>
      <c r="AL11" s="185"/>
      <c r="AM11" s="185"/>
      <c r="AN11" s="185"/>
      <c r="AO11" s="242"/>
      <c r="AP11" s="242"/>
      <c r="AQ11" s="185"/>
      <c r="AR11" s="185"/>
      <c r="AS11" s="242"/>
      <c r="AT11" s="242"/>
      <c r="AU11" s="185"/>
      <c r="AV11" s="185"/>
      <c r="AW11" s="185"/>
      <c r="AX11" s="185"/>
      <c r="AY11" s="242"/>
      <c r="AZ11" s="242"/>
      <c r="BA11" s="226"/>
      <c r="BB11" s="226"/>
      <c r="BC11" s="242"/>
      <c r="BD11" s="242"/>
      <c r="BE11" s="226"/>
      <c r="BF11" s="227"/>
    </row>
    <row r="12" spans="2:61" s="8" customFormat="1" ht="9.75" customHeight="1">
      <c r="B12" s="239"/>
      <c r="C12" s="7"/>
      <c r="D12" s="241"/>
      <c r="E12" s="9"/>
      <c r="F12" s="232"/>
      <c r="G12" s="232"/>
      <c r="H12" s="232"/>
      <c r="I12" s="232"/>
      <c r="J12" s="232"/>
      <c r="K12" s="232"/>
      <c r="L12" s="232"/>
      <c r="M12" s="232"/>
      <c r="N12" s="232"/>
      <c r="O12" s="232"/>
      <c r="P12" s="232"/>
      <c r="Q12" s="232"/>
      <c r="R12" s="232"/>
      <c r="S12" s="232"/>
      <c r="T12" s="232"/>
      <c r="U12" s="232"/>
      <c r="V12" s="232"/>
      <c r="W12" s="232"/>
      <c r="X12" s="232"/>
      <c r="Y12" s="232"/>
      <c r="Z12" s="232"/>
      <c r="AA12" s="232"/>
      <c r="AB12" s="230"/>
      <c r="AC12" s="230"/>
      <c r="AE12" s="237"/>
      <c r="AF12" s="7"/>
      <c r="AG12" s="240"/>
      <c r="AH12" s="9"/>
      <c r="AI12" s="232"/>
      <c r="AJ12" s="232"/>
      <c r="AK12" s="232"/>
      <c r="AL12" s="232"/>
      <c r="AM12" s="232"/>
      <c r="AN12" s="232"/>
      <c r="AO12" s="232"/>
      <c r="AP12" s="232"/>
      <c r="AQ12" s="232"/>
      <c r="AR12" s="232"/>
      <c r="AS12" s="232"/>
      <c r="AT12" s="232"/>
      <c r="AU12" s="232"/>
      <c r="AV12" s="232"/>
      <c r="AW12" s="232"/>
      <c r="AX12" s="232"/>
      <c r="AY12" s="232"/>
      <c r="AZ12" s="232"/>
      <c r="BA12" s="232"/>
      <c r="BB12" s="232"/>
      <c r="BC12" s="232"/>
      <c r="BD12" s="232"/>
      <c r="BE12" s="230"/>
      <c r="BF12" s="231"/>
    </row>
    <row r="13" spans="2:61" s="8" customFormat="1" ht="12.6" customHeight="1">
      <c r="B13" s="266"/>
      <c r="C13" s="238"/>
      <c r="D13" s="240"/>
      <c r="E13" s="183"/>
      <c r="F13" s="242"/>
      <c r="G13" s="242"/>
      <c r="H13" s="242"/>
      <c r="I13" s="242"/>
      <c r="J13" s="242"/>
      <c r="K13" s="242"/>
      <c r="L13" s="254" t="s">
        <v>117</v>
      </c>
      <c r="M13" s="254"/>
      <c r="N13" s="254"/>
      <c r="O13" s="254"/>
      <c r="P13" s="254"/>
      <c r="Q13" s="254"/>
      <c r="R13" s="254"/>
      <c r="S13" s="254"/>
      <c r="T13" s="254"/>
      <c r="U13" s="254"/>
      <c r="V13" s="254"/>
      <c r="W13" s="254"/>
      <c r="X13" s="254"/>
      <c r="Y13" s="254"/>
      <c r="Z13" s="254"/>
      <c r="AA13" s="254"/>
      <c r="AB13" s="254"/>
      <c r="AC13" s="254"/>
      <c r="AD13" s="254"/>
      <c r="AE13" s="254"/>
      <c r="AF13" s="254"/>
      <c r="AG13" s="254"/>
      <c r="AH13" s="254"/>
      <c r="AI13" s="254"/>
      <c r="AJ13" s="254"/>
      <c r="AK13" s="254"/>
      <c r="AL13" s="254"/>
      <c r="AM13" s="254"/>
      <c r="AN13" s="254"/>
      <c r="AO13" s="254"/>
      <c r="AP13" s="254"/>
      <c r="AQ13" s="254"/>
      <c r="AR13" s="254"/>
      <c r="AS13" s="254"/>
      <c r="AT13" s="254"/>
      <c r="AU13" s="254"/>
      <c r="AV13" s="254"/>
      <c r="AW13" s="254"/>
      <c r="AX13" s="254"/>
      <c r="AY13" s="242"/>
      <c r="AZ13" s="242"/>
      <c r="BA13" s="186"/>
      <c r="BB13" s="186"/>
      <c r="BC13" s="186"/>
      <c r="BD13" s="186"/>
      <c r="BE13" s="187"/>
      <c r="BF13" s="189"/>
    </row>
    <row r="14" spans="2:61" s="8" customFormat="1" ht="12.6" customHeight="1">
      <c r="B14" s="266"/>
      <c r="C14" s="238"/>
      <c r="D14" s="240"/>
      <c r="E14" s="183"/>
      <c r="F14" s="185"/>
      <c r="G14" s="185"/>
      <c r="H14" s="185"/>
      <c r="I14" s="185"/>
      <c r="J14" s="185"/>
      <c r="K14" s="185"/>
      <c r="L14" s="254"/>
      <c r="M14" s="254"/>
      <c r="N14" s="254"/>
      <c r="O14" s="254"/>
      <c r="P14" s="254"/>
      <c r="Q14" s="254"/>
      <c r="R14" s="254"/>
      <c r="S14" s="254"/>
      <c r="T14" s="254"/>
      <c r="U14" s="254"/>
      <c r="V14" s="254"/>
      <c r="W14" s="254"/>
      <c r="X14" s="254"/>
      <c r="Y14" s="254"/>
      <c r="Z14" s="254"/>
      <c r="AA14" s="254"/>
      <c r="AB14" s="254"/>
      <c r="AC14" s="254"/>
      <c r="AD14" s="254"/>
      <c r="AE14" s="254"/>
      <c r="AF14" s="254"/>
      <c r="AG14" s="254"/>
      <c r="AH14" s="254"/>
      <c r="AI14" s="254"/>
      <c r="AJ14" s="254"/>
      <c r="AK14" s="254"/>
      <c r="AL14" s="254"/>
      <c r="AM14" s="254"/>
      <c r="AN14" s="254"/>
      <c r="AO14" s="254"/>
      <c r="AP14" s="254"/>
      <c r="AQ14" s="254"/>
      <c r="AR14" s="254"/>
      <c r="AS14" s="254"/>
      <c r="AT14" s="254"/>
      <c r="AU14" s="254"/>
      <c r="AV14" s="254"/>
      <c r="AW14" s="254"/>
      <c r="AX14" s="254"/>
      <c r="AY14" s="242"/>
      <c r="AZ14" s="242"/>
      <c r="BA14" s="226"/>
      <c r="BB14" s="226"/>
      <c r="BC14" s="242"/>
      <c r="BD14" s="242"/>
      <c r="BE14" s="226"/>
      <c r="BF14" s="227"/>
    </row>
    <row r="15" spans="2:61" s="8" customFormat="1" ht="9.75" customHeight="1">
      <c r="B15" s="266"/>
      <c r="C15" s="7"/>
      <c r="D15" s="240"/>
      <c r="E15" s="9"/>
      <c r="F15" s="232"/>
      <c r="G15" s="232"/>
      <c r="H15" s="232"/>
      <c r="I15" s="232"/>
      <c r="J15" s="232"/>
      <c r="K15" s="232"/>
      <c r="L15" s="254"/>
      <c r="M15" s="254"/>
      <c r="N15" s="254"/>
      <c r="O15" s="254"/>
      <c r="P15" s="254"/>
      <c r="Q15" s="254"/>
      <c r="R15" s="254"/>
      <c r="S15" s="254"/>
      <c r="T15" s="254"/>
      <c r="U15" s="254"/>
      <c r="V15" s="254"/>
      <c r="W15" s="254"/>
      <c r="X15" s="254"/>
      <c r="Y15" s="254"/>
      <c r="Z15" s="254"/>
      <c r="AA15" s="254"/>
      <c r="AB15" s="254"/>
      <c r="AC15" s="254"/>
      <c r="AD15" s="254"/>
      <c r="AE15" s="254"/>
      <c r="AF15" s="254"/>
      <c r="AG15" s="254"/>
      <c r="AH15" s="254"/>
      <c r="AI15" s="254"/>
      <c r="AJ15" s="254"/>
      <c r="AK15" s="254"/>
      <c r="AL15" s="254"/>
      <c r="AM15" s="254"/>
      <c r="AN15" s="254"/>
      <c r="AO15" s="254"/>
      <c r="AP15" s="254"/>
      <c r="AQ15" s="254"/>
      <c r="AR15" s="254"/>
      <c r="AS15" s="254"/>
      <c r="AT15" s="254"/>
      <c r="AU15" s="254"/>
      <c r="AV15" s="254"/>
      <c r="AW15" s="254"/>
      <c r="AX15" s="254"/>
      <c r="AY15" s="232"/>
      <c r="AZ15" s="232"/>
      <c r="BA15" s="232"/>
      <c r="BB15" s="232"/>
      <c r="BC15" s="232"/>
      <c r="BD15" s="232"/>
      <c r="BE15" s="230"/>
      <c r="BF15" s="231"/>
    </row>
    <row r="16" spans="2:61" s="8" customFormat="1" ht="12.6" customHeight="1">
      <c r="B16" s="264"/>
      <c r="C16" s="265"/>
      <c r="D16" s="250"/>
      <c r="E16" s="183"/>
      <c r="F16" s="184"/>
      <c r="G16" s="184"/>
      <c r="H16" s="184"/>
      <c r="I16" s="184"/>
      <c r="J16" s="184"/>
      <c r="K16" s="184"/>
      <c r="L16" s="184"/>
      <c r="M16" s="184"/>
      <c r="N16" s="185"/>
      <c r="O16" s="185"/>
      <c r="P16" s="184"/>
      <c r="Q16" s="184"/>
      <c r="R16" s="185"/>
      <c r="S16" s="185"/>
      <c r="T16" s="185"/>
      <c r="U16" s="185"/>
      <c r="V16" s="184"/>
      <c r="W16" s="184"/>
      <c r="X16" s="186"/>
      <c r="Y16" s="186"/>
      <c r="Z16" s="186"/>
      <c r="AA16" s="186"/>
      <c r="AB16" s="187"/>
      <c r="AC16" s="187"/>
      <c r="AE16" s="190"/>
      <c r="AF16" s="191"/>
      <c r="AG16" s="211"/>
      <c r="AH16" s="183"/>
      <c r="AI16" s="184"/>
      <c r="AJ16" s="184"/>
      <c r="AK16" s="184"/>
      <c r="AL16" s="184"/>
      <c r="AM16" s="184"/>
      <c r="AN16" s="184"/>
      <c r="AO16" s="184"/>
      <c r="AP16" s="184"/>
      <c r="AQ16" s="185"/>
      <c r="AR16" s="185"/>
      <c r="AS16" s="184"/>
      <c r="AT16" s="184"/>
      <c r="AU16" s="185"/>
      <c r="AV16" s="185"/>
      <c r="AW16" s="185"/>
      <c r="AX16" s="185"/>
      <c r="AY16" s="184"/>
      <c r="AZ16" s="184"/>
      <c r="BA16" s="186"/>
      <c r="BB16" s="186"/>
      <c r="BC16" s="186"/>
      <c r="BD16" s="186"/>
      <c r="BE16" s="187"/>
      <c r="BF16" s="189"/>
    </row>
    <row r="17" spans="2:65" s="8" customFormat="1" ht="12.6" customHeight="1">
      <c r="B17" s="264"/>
      <c r="C17" s="265"/>
      <c r="D17" s="250"/>
      <c r="E17" s="183"/>
      <c r="F17" s="185"/>
      <c r="G17" s="185"/>
      <c r="H17" s="185"/>
      <c r="I17" s="185"/>
      <c r="J17" s="185"/>
      <c r="K17" s="185"/>
      <c r="L17" s="184"/>
      <c r="M17" s="184"/>
      <c r="N17" s="185"/>
      <c r="O17" s="185"/>
      <c r="P17" s="210"/>
      <c r="Q17" s="210"/>
      <c r="R17" s="210"/>
      <c r="S17" s="210"/>
      <c r="T17" s="185"/>
      <c r="U17" s="185"/>
      <c r="V17" s="184"/>
      <c r="W17" s="184"/>
      <c r="X17" s="188"/>
      <c r="Y17" s="188"/>
      <c r="Z17" s="184"/>
      <c r="AA17" s="184"/>
      <c r="AB17" s="188"/>
      <c r="AC17" s="188"/>
      <c r="AE17" s="190"/>
      <c r="AF17" s="191"/>
      <c r="AG17" s="211"/>
      <c r="AH17" s="183"/>
      <c r="AI17" s="185"/>
      <c r="AJ17" s="185"/>
      <c r="AK17" s="185"/>
      <c r="AL17" s="185"/>
      <c r="AM17" s="185"/>
      <c r="AN17" s="185"/>
      <c r="AO17" s="184"/>
      <c r="AP17" s="184"/>
      <c r="AQ17" s="185"/>
      <c r="AR17" s="185"/>
      <c r="AS17" s="184"/>
      <c r="AT17" s="184"/>
      <c r="AU17" s="185"/>
      <c r="AV17" s="185"/>
      <c r="AW17" s="185"/>
      <c r="AX17" s="185"/>
      <c r="AY17" s="184"/>
      <c r="AZ17" s="184"/>
      <c r="BA17" s="188"/>
      <c r="BB17" s="188"/>
      <c r="BC17" s="184"/>
      <c r="BD17" s="184"/>
      <c r="BE17" s="226"/>
      <c r="BF17" s="227"/>
      <c r="BH17" s="48"/>
      <c r="BI17" s="48"/>
      <c r="BJ17" s="48"/>
      <c r="BK17" s="48"/>
      <c r="BL17" s="48"/>
      <c r="BM17" s="48"/>
    </row>
    <row r="18" spans="2:65" s="8" customFormat="1" ht="9.75" customHeight="1">
      <c r="B18" s="264"/>
      <c r="C18" s="155"/>
      <c r="D18" s="250"/>
      <c r="E18" s="255" t="s">
        <v>120</v>
      </c>
      <c r="F18" s="255"/>
      <c r="G18" s="255"/>
      <c r="H18" s="255"/>
      <c r="I18" s="255"/>
      <c r="J18" s="267"/>
      <c r="K18" s="267"/>
      <c r="L18" s="255"/>
      <c r="M18" s="255"/>
      <c r="N18" s="255"/>
      <c r="O18" s="255"/>
      <c r="P18" s="255"/>
      <c r="Q18" s="255"/>
      <c r="R18" s="255"/>
      <c r="S18" s="255"/>
      <c r="T18" s="255"/>
      <c r="U18" s="255"/>
      <c r="V18" s="255"/>
      <c r="W18" s="255"/>
      <c r="X18" s="255"/>
      <c r="Y18" s="255"/>
      <c r="Z18" s="255"/>
      <c r="AA18" s="255"/>
      <c r="AB18" s="255"/>
      <c r="AC18" s="255"/>
      <c r="AD18" s="255"/>
      <c r="AE18" s="255"/>
      <c r="AF18" s="255"/>
      <c r="AG18" s="255"/>
      <c r="AH18" s="255"/>
      <c r="AI18" s="255"/>
      <c r="AJ18" s="255"/>
      <c r="AK18" s="255"/>
      <c r="AL18" s="255"/>
      <c r="AM18" s="255"/>
      <c r="AN18" s="255"/>
      <c r="AO18" s="255"/>
      <c r="AP18" s="255"/>
      <c r="AQ18" s="255"/>
      <c r="AR18" s="255"/>
      <c r="AS18" s="255"/>
      <c r="AT18" s="255"/>
      <c r="AU18" s="255"/>
      <c r="AV18" s="255"/>
      <c r="AW18" s="255"/>
      <c r="AX18" s="255"/>
      <c r="AY18" s="255"/>
      <c r="AZ18" s="255"/>
      <c r="BA18" s="255"/>
      <c r="BB18" s="255"/>
      <c r="BC18" s="255"/>
      <c r="BD18" s="192"/>
      <c r="BE18" s="230"/>
      <c r="BF18" s="231"/>
    </row>
    <row r="19" spans="2:65" s="8" customFormat="1" ht="12.6" customHeight="1">
      <c r="B19" s="264"/>
      <c r="C19" s="265"/>
      <c r="D19" s="250"/>
      <c r="E19" s="255"/>
      <c r="F19" s="255"/>
      <c r="G19" s="255"/>
      <c r="H19" s="255"/>
      <c r="I19" s="255"/>
      <c r="J19" s="255"/>
      <c r="K19" s="255"/>
      <c r="L19" s="255"/>
      <c r="M19" s="255"/>
      <c r="N19" s="255"/>
      <c r="O19" s="255"/>
      <c r="P19" s="255"/>
      <c r="Q19" s="255"/>
      <c r="R19" s="255"/>
      <c r="S19" s="255"/>
      <c r="T19" s="255"/>
      <c r="U19" s="255"/>
      <c r="V19" s="255"/>
      <c r="W19" s="255"/>
      <c r="X19" s="255"/>
      <c r="Y19" s="255"/>
      <c r="Z19" s="255"/>
      <c r="AA19" s="255"/>
      <c r="AB19" s="255"/>
      <c r="AC19" s="255"/>
      <c r="AD19" s="255"/>
      <c r="AE19" s="255"/>
      <c r="AF19" s="255"/>
      <c r="AG19" s="255"/>
      <c r="AH19" s="255"/>
      <c r="AI19" s="255"/>
      <c r="AJ19" s="255"/>
      <c r="AK19" s="255"/>
      <c r="AL19" s="255"/>
      <c r="AM19" s="255"/>
      <c r="AN19" s="255"/>
      <c r="AO19" s="255"/>
      <c r="AP19" s="255"/>
      <c r="AQ19" s="255"/>
      <c r="AR19" s="255"/>
      <c r="AS19" s="255"/>
      <c r="AT19" s="255"/>
      <c r="AU19" s="255"/>
      <c r="AV19" s="255"/>
      <c r="AW19" s="255"/>
      <c r="AX19" s="255"/>
      <c r="AY19" s="255"/>
      <c r="AZ19" s="255"/>
      <c r="BA19" s="255"/>
      <c r="BB19" s="255"/>
      <c r="BC19" s="255"/>
      <c r="BD19" s="192"/>
      <c r="BE19" s="187"/>
      <c r="BF19" s="189"/>
    </row>
    <row r="20" spans="2:65" s="8" customFormat="1" ht="12.6" customHeight="1">
      <c r="B20" s="264"/>
      <c r="C20" s="265"/>
      <c r="D20" s="250"/>
      <c r="E20" s="255"/>
      <c r="F20" s="255"/>
      <c r="G20" s="255"/>
      <c r="H20" s="255"/>
      <c r="I20" s="255"/>
      <c r="J20" s="255"/>
      <c r="K20" s="255"/>
      <c r="L20" s="255"/>
      <c r="M20" s="255"/>
      <c r="N20" s="255"/>
      <c r="O20" s="255"/>
      <c r="P20" s="255"/>
      <c r="Q20" s="255"/>
      <c r="R20" s="255"/>
      <c r="S20" s="255"/>
      <c r="T20" s="255"/>
      <c r="U20" s="255"/>
      <c r="V20" s="255"/>
      <c r="W20" s="255"/>
      <c r="X20" s="255"/>
      <c r="Y20" s="255"/>
      <c r="Z20" s="255"/>
      <c r="AA20" s="255"/>
      <c r="AB20" s="255"/>
      <c r="AC20" s="255"/>
      <c r="AD20" s="255"/>
      <c r="AE20" s="255"/>
      <c r="AF20" s="255"/>
      <c r="AG20" s="255"/>
      <c r="AH20" s="255"/>
      <c r="AI20" s="255"/>
      <c r="AJ20" s="255"/>
      <c r="AK20" s="255"/>
      <c r="AL20" s="255"/>
      <c r="AM20" s="255"/>
      <c r="AN20" s="255"/>
      <c r="AO20" s="255"/>
      <c r="AP20" s="255"/>
      <c r="AQ20" s="255"/>
      <c r="AR20" s="255"/>
      <c r="AS20" s="255"/>
      <c r="AT20" s="255"/>
      <c r="AU20" s="255"/>
      <c r="AV20" s="255"/>
      <c r="AW20" s="255"/>
      <c r="AX20" s="255"/>
      <c r="AY20" s="255"/>
      <c r="AZ20" s="255"/>
      <c r="BA20" s="255"/>
      <c r="BB20" s="255"/>
      <c r="BC20" s="255"/>
      <c r="BD20" s="192"/>
      <c r="BE20" s="226"/>
      <c r="BF20" s="227"/>
    </row>
    <row r="21" spans="2:65" s="8" customFormat="1" ht="9.75" customHeight="1">
      <c r="B21" s="264"/>
      <c r="C21" s="155"/>
      <c r="D21" s="250"/>
      <c r="E21" s="255"/>
      <c r="F21" s="255"/>
      <c r="G21" s="255"/>
      <c r="H21" s="255"/>
      <c r="I21" s="255"/>
      <c r="J21" s="255"/>
      <c r="K21" s="255"/>
      <c r="L21" s="255"/>
      <c r="M21" s="255"/>
      <c r="N21" s="255"/>
      <c r="O21" s="255"/>
      <c r="P21" s="255"/>
      <c r="Q21" s="255"/>
      <c r="R21" s="255"/>
      <c r="S21" s="255"/>
      <c r="T21" s="255"/>
      <c r="U21" s="255"/>
      <c r="V21" s="255"/>
      <c r="W21" s="255"/>
      <c r="X21" s="255"/>
      <c r="Y21" s="255"/>
      <c r="Z21" s="255"/>
      <c r="AA21" s="255"/>
      <c r="AB21" s="255"/>
      <c r="AC21" s="255"/>
      <c r="AD21" s="255"/>
      <c r="AE21" s="255"/>
      <c r="AF21" s="255"/>
      <c r="AG21" s="255"/>
      <c r="AH21" s="255"/>
      <c r="AI21" s="255"/>
      <c r="AJ21" s="255"/>
      <c r="AK21" s="255"/>
      <c r="AL21" s="255"/>
      <c r="AM21" s="255"/>
      <c r="AN21" s="255"/>
      <c r="AO21" s="255"/>
      <c r="AP21" s="255"/>
      <c r="AQ21" s="255"/>
      <c r="AR21" s="255"/>
      <c r="AS21" s="255"/>
      <c r="AT21" s="255"/>
      <c r="AU21" s="255"/>
      <c r="AV21" s="255"/>
      <c r="AW21" s="255"/>
      <c r="AX21" s="255"/>
      <c r="AY21" s="255"/>
      <c r="AZ21" s="255"/>
      <c r="BA21" s="255"/>
      <c r="BB21" s="255"/>
      <c r="BC21" s="255"/>
      <c r="BD21" s="192"/>
      <c r="BE21" s="230"/>
      <c r="BF21" s="231"/>
    </row>
    <row r="22" spans="2:65" s="8" customFormat="1" ht="12.6" customHeight="1">
      <c r="B22" s="264"/>
      <c r="C22" s="265"/>
      <c r="D22" s="240"/>
      <c r="E22" s="255"/>
      <c r="F22" s="255"/>
      <c r="G22" s="255"/>
      <c r="H22" s="255"/>
      <c r="I22" s="255"/>
      <c r="J22" s="255"/>
      <c r="K22" s="268"/>
      <c r="L22" s="255"/>
      <c r="M22" s="255"/>
      <c r="N22" s="255"/>
      <c r="O22" s="255"/>
      <c r="P22" s="255"/>
      <c r="Q22" s="255"/>
      <c r="R22" s="255"/>
      <c r="S22" s="255"/>
      <c r="T22" s="255"/>
      <c r="U22" s="255"/>
      <c r="V22" s="255"/>
      <c r="W22" s="255"/>
      <c r="X22" s="255"/>
      <c r="Y22" s="255"/>
      <c r="Z22" s="255"/>
      <c r="AA22" s="255"/>
      <c r="AB22" s="255"/>
      <c r="AC22" s="255"/>
      <c r="AD22" s="255"/>
      <c r="AE22" s="255"/>
      <c r="AF22" s="255"/>
      <c r="AG22" s="255"/>
      <c r="AH22" s="255"/>
      <c r="AI22" s="255"/>
      <c r="AJ22" s="255"/>
      <c r="AK22" s="255"/>
      <c r="AL22" s="255"/>
      <c r="AM22" s="255"/>
      <c r="AN22" s="255"/>
      <c r="AO22" s="255"/>
      <c r="AP22" s="255"/>
      <c r="AQ22" s="255"/>
      <c r="AR22" s="255"/>
      <c r="AS22" s="255"/>
      <c r="AT22" s="255"/>
      <c r="AU22" s="255"/>
      <c r="AV22" s="255"/>
      <c r="AW22" s="255"/>
      <c r="AX22" s="255"/>
      <c r="AY22" s="255"/>
      <c r="AZ22" s="255"/>
      <c r="BA22" s="255"/>
      <c r="BB22" s="255"/>
      <c r="BC22" s="255"/>
      <c r="BD22" s="192"/>
      <c r="BE22" s="187"/>
      <c r="BF22" s="189"/>
    </row>
    <row r="23" spans="2:65" s="8" customFormat="1" ht="12.6" customHeight="1">
      <c r="B23" s="264"/>
      <c r="C23" s="265"/>
      <c r="D23" s="240"/>
      <c r="E23" s="255" t="s">
        <v>119</v>
      </c>
      <c r="F23" s="255"/>
      <c r="G23" s="255"/>
      <c r="H23" s="255"/>
      <c r="I23" s="255"/>
      <c r="J23" s="255"/>
      <c r="K23" s="255"/>
      <c r="L23" s="255"/>
      <c r="M23" s="255"/>
      <c r="N23" s="255"/>
      <c r="O23" s="255"/>
      <c r="P23" s="255"/>
      <c r="Q23" s="255"/>
      <c r="R23" s="255"/>
      <c r="S23" s="255"/>
      <c r="T23" s="255"/>
      <c r="U23" s="255"/>
      <c r="V23" s="255"/>
      <c r="W23" s="255"/>
      <c r="X23" s="255"/>
      <c r="Y23" s="255"/>
      <c r="Z23" s="255"/>
      <c r="AA23" s="255"/>
      <c r="AB23" s="255"/>
      <c r="AC23" s="255"/>
      <c r="AD23" s="255"/>
      <c r="AE23" s="255"/>
      <c r="AF23" s="255"/>
      <c r="AG23" s="255"/>
      <c r="AH23" s="255"/>
      <c r="AI23" s="255"/>
      <c r="AJ23" s="255"/>
      <c r="AK23" s="255"/>
      <c r="AL23" s="255"/>
      <c r="AM23" s="255"/>
      <c r="AN23" s="255"/>
      <c r="AO23" s="255"/>
      <c r="AP23" s="255"/>
      <c r="AQ23" s="255"/>
      <c r="AR23" s="255"/>
      <c r="AS23" s="255"/>
      <c r="AT23" s="255"/>
      <c r="AU23" s="255"/>
      <c r="AV23" s="255"/>
      <c r="AW23" s="255"/>
      <c r="AX23" s="255"/>
      <c r="AY23" s="255"/>
      <c r="AZ23" s="255"/>
      <c r="BA23" s="255"/>
      <c r="BB23" s="255"/>
      <c r="BC23" s="255"/>
      <c r="BD23" s="192"/>
      <c r="BE23" s="226"/>
      <c r="BF23" s="227"/>
    </row>
    <row r="24" spans="2:65" s="8" customFormat="1" ht="9.75" customHeight="1">
      <c r="B24" s="264"/>
      <c r="C24" s="155"/>
      <c r="D24" s="240"/>
      <c r="E24" s="255"/>
      <c r="F24" s="255"/>
      <c r="G24" s="255"/>
      <c r="H24" s="255"/>
      <c r="I24" s="255"/>
      <c r="J24" s="255"/>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5"/>
      <c r="AM24" s="255"/>
      <c r="AN24" s="255"/>
      <c r="AO24" s="255"/>
      <c r="AP24" s="255"/>
      <c r="AQ24" s="255"/>
      <c r="AR24" s="255"/>
      <c r="AS24" s="255"/>
      <c r="AT24" s="255"/>
      <c r="AU24" s="255"/>
      <c r="AV24" s="255"/>
      <c r="AW24" s="255"/>
      <c r="AX24" s="255"/>
      <c r="AY24" s="255"/>
      <c r="AZ24" s="255"/>
      <c r="BA24" s="255"/>
      <c r="BB24" s="255"/>
      <c r="BC24" s="255"/>
      <c r="BD24" s="192"/>
      <c r="BE24" s="230"/>
      <c r="BF24" s="231"/>
    </row>
    <row r="25" spans="2:65" s="8" customFormat="1" ht="12.6" customHeight="1">
      <c r="B25" s="264"/>
      <c r="C25" s="265"/>
      <c r="D25" s="240"/>
      <c r="E25" s="255"/>
      <c r="F25" s="255"/>
      <c r="G25" s="255"/>
      <c r="H25" s="255"/>
      <c r="I25" s="255"/>
      <c r="J25" s="255"/>
      <c r="K25" s="255"/>
      <c r="L25" s="255"/>
      <c r="M25" s="255"/>
      <c r="N25" s="255"/>
      <c r="O25" s="255"/>
      <c r="P25" s="255"/>
      <c r="Q25" s="255"/>
      <c r="R25" s="255"/>
      <c r="S25" s="255"/>
      <c r="T25" s="255"/>
      <c r="U25" s="255"/>
      <c r="V25" s="255"/>
      <c r="W25" s="255"/>
      <c r="X25" s="255"/>
      <c r="Y25" s="255"/>
      <c r="Z25" s="255"/>
      <c r="AA25" s="255"/>
      <c r="AB25" s="255"/>
      <c r="AC25" s="255"/>
      <c r="AD25" s="255"/>
      <c r="AE25" s="255"/>
      <c r="AF25" s="255"/>
      <c r="AG25" s="255"/>
      <c r="AH25" s="255"/>
      <c r="AI25" s="255"/>
      <c r="AJ25" s="255"/>
      <c r="AK25" s="255"/>
      <c r="AL25" s="255"/>
      <c r="AM25" s="255"/>
      <c r="AN25" s="255"/>
      <c r="AO25" s="255"/>
      <c r="AP25" s="255"/>
      <c r="AQ25" s="255"/>
      <c r="AR25" s="255"/>
      <c r="AS25" s="255"/>
      <c r="AT25" s="255"/>
      <c r="AU25" s="255"/>
      <c r="AV25" s="255"/>
      <c r="AW25" s="255"/>
      <c r="AX25" s="255"/>
      <c r="AY25" s="255"/>
      <c r="AZ25" s="255"/>
      <c r="BA25" s="255"/>
      <c r="BB25" s="255"/>
      <c r="BC25" s="255"/>
      <c r="BD25" s="192"/>
      <c r="BE25" s="187"/>
      <c r="BF25" s="189"/>
    </row>
    <row r="26" spans="2:65" s="8" customFormat="1" ht="12.6" customHeight="1">
      <c r="B26" s="264"/>
      <c r="C26" s="265"/>
      <c r="D26" s="240"/>
      <c r="E26" s="255"/>
      <c r="F26" s="255"/>
      <c r="G26" s="255"/>
      <c r="H26" s="255"/>
      <c r="I26" s="255"/>
      <c r="J26" s="255"/>
      <c r="K26" s="255"/>
      <c r="L26" s="255"/>
      <c r="M26" s="255"/>
      <c r="N26" s="255"/>
      <c r="O26" s="255"/>
      <c r="P26" s="255"/>
      <c r="Q26" s="255"/>
      <c r="R26" s="255"/>
      <c r="S26" s="255"/>
      <c r="T26" s="255"/>
      <c r="U26" s="255"/>
      <c r="V26" s="255"/>
      <c r="W26" s="255"/>
      <c r="X26" s="255"/>
      <c r="Y26" s="255"/>
      <c r="Z26" s="255"/>
      <c r="AA26" s="255"/>
      <c r="AB26" s="255"/>
      <c r="AC26" s="255"/>
      <c r="AD26" s="255"/>
      <c r="AE26" s="255"/>
      <c r="AF26" s="255"/>
      <c r="AG26" s="255"/>
      <c r="AH26" s="255"/>
      <c r="AI26" s="255"/>
      <c r="AJ26" s="255"/>
      <c r="AK26" s="255"/>
      <c r="AL26" s="255"/>
      <c r="AM26" s="255"/>
      <c r="AN26" s="255"/>
      <c r="AO26" s="255"/>
      <c r="AP26" s="255"/>
      <c r="AQ26" s="255"/>
      <c r="AR26" s="255"/>
      <c r="AS26" s="255"/>
      <c r="AT26" s="255"/>
      <c r="AU26" s="255"/>
      <c r="AV26" s="255"/>
      <c r="AW26" s="255"/>
      <c r="AX26" s="255"/>
      <c r="AY26" s="255"/>
      <c r="AZ26" s="255"/>
      <c r="BA26" s="255"/>
      <c r="BB26" s="255"/>
      <c r="BC26" s="255"/>
      <c r="BD26" s="192"/>
      <c r="BE26" s="226"/>
      <c r="BF26" s="227"/>
    </row>
    <row r="27" spans="2:65" s="8" customFormat="1" ht="9.75" customHeight="1">
      <c r="B27" s="264"/>
      <c r="C27" s="155"/>
      <c r="D27" s="240"/>
      <c r="E27" s="255"/>
      <c r="F27" s="255"/>
      <c r="G27" s="255"/>
      <c r="H27" s="255"/>
      <c r="I27" s="255"/>
      <c r="J27" s="255"/>
      <c r="K27" s="255"/>
      <c r="L27" s="255"/>
      <c r="M27" s="255"/>
      <c r="N27" s="255"/>
      <c r="O27" s="255"/>
      <c r="P27" s="255"/>
      <c r="Q27" s="255"/>
      <c r="R27" s="255"/>
      <c r="S27" s="255"/>
      <c r="T27" s="255"/>
      <c r="U27" s="255"/>
      <c r="V27" s="255"/>
      <c r="W27" s="255"/>
      <c r="X27" s="255"/>
      <c r="Y27" s="255"/>
      <c r="Z27" s="255"/>
      <c r="AA27" s="255"/>
      <c r="AB27" s="255"/>
      <c r="AC27" s="255"/>
      <c r="AD27" s="255"/>
      <c r="AE27" s="255"/>
      <c r="AF27" s="255"/>
      <c r="AG27" s="255"/>
      <c r="AH27" s="255"/>
      <c r="AI27" s="255"/>
      <c r="AJ27" s="255"/>
      <c r="AK27" s="255"/>
      <c r="AL27" s="255"/>
      <c r="AM27" s="255"/>
      <c r="AN27" s="255"/>
      <c r="AO27" s="255"/>
      <c r="AP27" s="255"/>
      <c r="AQ27" s="255"/>
      <c r="AR27" s="255"/>
      <c r="AS27" s="255"/>
      <c r="AT27" s="255"/>
      <c r="AU27" s="255"/>
      <c r="AV27" s="255"/>
      <c r="AW27" s="255"/>
      <c r="AX27" s="255"/>
      <c r="AY27" s="255"/>
      <c r="AZ27" s="255"/>
      <c r="BA27" s="255"/>
      <c r="BB27" s="255"/>
      <c r="BC27" s="255"/>
      <c r="BD27" s="192"/>
      <c r="BE27" s="230"/>
      <c r="BF27" s="231"/>
      <c r="BG27" s="142"/>
    </row>
    <row r="28" spans="2:65" s="8" customFormat="1" ht="12.6" customHeight="1">
      <c r="B28" s="266"/>
      <c r="C28" s="238"/>
      <c r="D28" s="240"/>
      <c r="E28" s="192"/>
      <c r="F28" s="192"/>
      <c r="G28" s="192"/>
      <c r="H28" s="192"/>
      <c r="I28" s="192"/>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187"/>
      <c r="BF28" s="189"/>
    </row>
    <row r="29" spans="2:65" s="8" customFormat="1" ht="12.6" customHeight="1">
      <c r="B29" s="266"/>
      <c r="C29" s="238"/>
      <c r="D29" s="240"/>
      <c r="E29" s="228" t="s">
        <v>115</v>
      </c>
      <c r="F29" s="228"/>
      <c r="G29" s="228"/>
      <c r="H29" s="228"/>
      <c r="I29" s="228"/>
      <c r="J29" s="228"/>
      <c r="K29" s="228"/>
      <c r="L29" s="228"/>
      <c r="M29" s="228"/>
      <c r="N29" s="228"/>
      <c r="O29" s="228"/>
      <c r="P29" s="228"/>
      <c r="Q29" s="228"/>
      <c r="R29" s="228"/>
      <c r="S29" s="228"/>
      <c r="T29" s="228"/>
      <c r="U29" s="228"/>
      <c r="V29" s="228"/>
      <c r="W29" s="228"/>
      <c r="X29" s="228"/>
      <c r="Y29" s="228"/>
      <c r="Z29" s="228"/>
      <c r="AA29" s="228"/>
      <c r="AB29" s="228"/>
      <c r="AC29" s="228"/>
      <c r="AD29" s="228"/>
      <c r="AE29" s="228"/>
      <c r="AF29" s="228"/>
      <c r="AG29" s="228"/>
      <c r="AH29" s="228"/>
      <c r="AI29" s="228"/>
      <c r="AJ29" s="228"/>
      <c r="AK29" s="228"/>
      <c r="AL29" s="228"/>
      <c r="AM29" s="228"/>
      <c r="AN29" s="228"/>
      <c r="AO29" s="228"/>
      <c r="AP29" s="228"/>
      <c r="AQ29" s="228"/>
      <c r="AR29" s="228"/>
      <c r="AS29" s="228"/>
      <c r="AT29" s="228"/>
      <c r="AU29" s="228"/>
      <c r="AV29" s="228"/>
      <c r="AW29" s="228"/>
      <c r="AX29" s="228"/>
      <c r="AY29" s="228"/>
      <c r="AZ29" s="228"/>
      <c r="BA29" s="228"/>
      <c r="BB29" s="228"/>
      <c r="BC29" s="228"/>
      <c r="BD29" s="192"/>
      <c r="BE29" s="226"/>
      <c r="BF29" s="227"/>
    </row>
    <row r="30" spans="2:65" s="8" customFormat="1" ht="9.75" customHeight="1">
      <c r="B30" s="266"/>
      <c r="C30" s="7"/>
      <c r="D30" s="240"/>
      <c r="E30" s="228"/>
      <c r="F30" s="228"/>
      <c r="G30" s="228"/>
      <c r="H30" s="228"/>
      <c r="I30" s="228"/>
      <c r="J30" s="228"/>
      <c r="K30" s="228"/>
      <c r="L30" s="228"/>
      <c r="M30" s="228"/>
      <c r="N30" s="229"/>
      <c r="O30" s="229"/>
      <c r="P30" s="229"/>
      <c r="Q30" s="229"/>
      <c r="R30" s="229"/>
      <c r="S30" s="229"/>
      <c r="T30" s="228"/>
      <c r="U30" s="228"/>
      <c r="V30" s="228"/>
      <c r="W30" s="228"/>
      <c r="X30" s="228"/>
      <c r="Y30" s="228"/>
      <c r="Z30" s="228"/>
      <c r="AA30" s="228"/>
      <c r="AB30" s="228"/>
      <c r="AC30" s="228"/>
      <c r="AD30" s="228"/>
      <c r="AE30" s="228"/>
      <c r="AF30" s="228"/>
      <c r="AG30" s="228"/>
      <c r="AH30" s="228"/>
      <c r="AI30" s="228"/>
      <c r="AJ30" s="228"/>
      <c r="AK30" s="228"/>
      <c r="AL30" s="228"/>
      <c r="AM30" s="228"/>
      <c r="AN30" s="228"/>
      <c r="AO30" s="228"/>
      <c r="AP30" s="228"/>
      <c r="AQ30" s="228"/>
      <c r="AR30" s="228"/>
      <c r="AS30" s="228"/>
      <c r="AT30" s="228"/>
      <c r="AU30" s="228"/>
      <c r="AV30" s="228"/>
      <c r="AW30" s="228"/>
      <c r="AX30" s="228"/>
      <c r="AY30" s="228"/>
      <c r="AZ30" s="228"/>
      <c r="BA30" s="228"/>
      <c r="BB30" s="228"/>
      <c r="BC30" s="228"/>
      <c r="BD30" s="192"/>
      <c r="BE30" s="230"/>
      <c r="BF30" s="231"/>
    </row>
    <row r="31" spans="2:65" s="8" customFormat="1" ht="12.6" customHeight="1">
      <c r="B31" s="266"/>
      <c r="C31" s="238"/>
      <c r="D31" s="240"/>
      <c r="E31" s="228"/>
      <c r="F31" s="228"/>
      <c r="G31" s="228"/>
      <c r="H31" s="228"/>
      <c r="I31" s="228"/>
      <c r="J31" s="228"/>
      <c r="K31" s="228"/>
      <c r="L31" s="228"/>
      <c r="M31" s="228"/>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8"/>
      <c r="AL31" s="228"/>
      <c r="AM31" s="228"/>
      <c r="AN31" s="228"/>
      <c r="AO31" s="228"/>
      <c r="AP31" s="228"/>
      <c r="AQ31" s="228"/>
      <c r="AR31" s="228"/>
      <c r="AS31" s="228"/>
      <c r="AT31" s="228"/>
      <c r="AU31" s="228"/>
      <c r="AV31" s="228"/>
      <c r="AW31" s="228"/>
      <c r="AX31" s="228"/>
      <c r="AY31" s="228"/>
      <c r="AZ31" s="228"/>
      <c r="BA31" s="228"/>
      <c r="BB31" s="228"/>
      <c r="BC31" s="228"/>
      <c r="BD31" s="192"/>
      <c r="BE31" s="187"/>
      <c r="BF31" s="189"/>
    </row>
    <row r="32" spans="2:65" s="8" customFormat="1" ht="12.6" customHeight="1">
      <c r="B32" s="266"/>
      <c r="C32" s="238"/>
      <c r="D32" s="240"/>
      <c r="E32" s="228"/>
      <c r="F32" s="228"/>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c r="AD32" s="228"/>
      <c r="AE32" s="228"/>
      <c r="AF32" s="228"/>
      <c r="AG32" s="228"/>
      <c r="AH32" s="228"/>
      <c r="AI32" s="228"/>
      <c r="AJ32" s="228"/>
      <c r="AK32" s="228"/>
      <c r="AL32" s="228"/>
      <c r="AM32" s="228"/>
      <c r="AN32" s="228"/>
      <c r="AO32" s="228"/>
      <c r="AP32" s="228"/>
      <c r="AQ32" s="228"/>
      <c r="AR32" s="228"/>
      <c r="AS32" s="228"/>
      <c r="AT32" s="228"/>
      <c r="AU32" s="228"/>
      <c r="AV32" s="228"/>
      <c r="AW32" s="228"/>
      <c r="AX32" s="228"/>
      <c r="AY32" s="228"/>
      <c r="AZ32" s="228"/>
      <c r="BA32" s="228"/>
      <c r="BB32" s="228"/>
      <c r="BC32" s="228"/>
      <c r="BD32" s="192"/>
      <c r="BE32" s="226"/>
      <c r="BF32" s="227"/>
    </row>
    <row r="33" spans="2:59" s="8" customFormat="1" ht="9.75" customHeight="1">
      <c r="B33" s="266"/>
      <c r="C33" s="7"/>
      <c r="D33" s="240"/>
      <c r="E33" s="192"/>
      <c r="F33" s="192"/>
      <c r="G33" s="192"/>
      <c r="H33" s="192"/>
      <c r="I33" s="192"/>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230"/>
      <c r="BF33" s="231"/>
    </row>
    <row r="34" spans="2:59" s="8" customFormat="1" ht="12.6" customHeight="1">
      <c r="B34" s="266"/>
      <c r="C34" s="238"/>
      <c r="D34" s="240"/>
      <c r="E34" s="192"/>
      <c r="F34" s="192"/>
      <c r="G34" s="192"/>
      <c r="H34" s="192"/>
      <c r="I34" s="192"/>
      <c r="J34" s="192"/>
      <c r="K34" s="192"/>
      <c r="L34" s="192"/>
      <c r="M34" s="192"/>
      <c r="N34" s="192"/>
      <c r="O34" s="192"/>
      <c r="P34" s="192"/>
      <c r="Q34" s="192"/>
      <c r="R34" s="192"/>
      <c r="S34" s="192"/>
      <c r="T34" s="192"/>
      <c r="U34" s="192"/>
      <c r="V34" s="192"/>
      <c r="W34" s="192"/>
      <c r="X34" s="192"/>
      <c r="Y34" s="192"/>
      <c r="Z34" s="192"/>
      <c r="AA34" s="192"/>
      <c r="AB34" s="192"/>
      <c r="AC34" s="192"/>
      <c r="AD34" s="192"/>
      <c r="AE34" s="192"/>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187"/>
      <c r="BF34" s="189"/>
    </row>
    <row r="35" spans="2:59" s="8" customFormat="1" ht="12.6" customHeight="1">
      <c r="B35" s="266"/>
      <c r="C35" s="238"/>
      <c r="D35" s="240"/>
      <c r="E35" s="245" t="s">
        <v>116</v>
      </c>
      <c r="F35" s="245"/>
      <c r="G35" s="245"/>
      <c r="H35" s="245"/>
      <c r="I35" s="245"/>
      <c r="J35" s="245"/>
      <c r="K35" s="245"/>
      <c r="L35" s="245"/>
      <c r="M35" s="245"/>
      <c r="N35" s="245"/>
      <c r="O35" s="245"/>
      <c r="P35" s="245"/>
      <c r="Q35" s="245"/>
      <c r="R35" s="245"/>
      <c r="S35" s="245"/>
      <c r="T35" s="245"/>
      <c r="U35" s="245"/>
      <c r="V35" s="245"/>
      <c r="W35" s="245"/>
      <c r="X35" s="245"/>
      <c r="Y35" s="245"/>
      <c r="Z35" s="245"/>
      <c r="AA35" s="245"/>
      <c r="AB35" s="245"/>
      <c r="AC35" s="245"/>
      <c r="AD35" s="245"/>
      <c r="AE35" s="245"/>
      <c r="AF35" s="245"/>
      <c r="AG35" s="245"/>
      <c r="AH35" s="245"/>
      <c r="AI35" s="245"/>
      <c r="AJ35" s="245"/>
      <c r="AK35" s="245"/>
      <c r="AL35" s="245"/>
      <c r="AM35" s="245"/>
      <c r="AN35" s="245"/>
      <c r="AO35" s="245"/>
      <c r="AP35" s="245"/>
      <c r="AQ35" s="245"/>
      <c r="AR35" s="245"/>
      <c r="AS35" s="245"/>
      <c r="AT35" s="245"/>
      <c r="AU35" s="245"/>
      <c r="AV35" s="245"/>
      <c r="AW35" s="245"/>
      <c r="AX35" s="245"/>
      <c r="AY35" s="245"/>
      <c r="AZ35" s="245"/>
      <c r="BA35" s="245"/>
      <c r="BB35" s="245"/>
      <c r="BC35" s="245"/>
      <c r="BD35" s="192"/>
      <c r="BE35" s="226"/>
      <c r="BF35" s="227"/>
      <c r="BG35" s="158"/>
    </row>
    <row r="36" spans="2:59" s="8" customFormat="1" ht="12.6" customHeight="1">
      <c r="B36" s="266"/>
      <c r="C36" s="238"/>
      <c r="D36" s="240"/>
      <c r="E36" s="245"/>
      <c r="F36" s="245"/>
      <c r="G36" s="245"/>
      <c r="H36" s="245"/>
      <c r="I36" s="245"/>
      <c r="J36" s="245"/>
      <c r="K36" s="245"/>
      <c r="L36" s="245"/>
      <c r="M36" s="245"/>
      <c r="N36" s="245"/>
      <c r="O36" s="245"/>
      <c r="P36" s="245"/>
      <c r="Q36" s="245"/>
      <c r="R36" s="245"/>
      <c r="S36" s="245"/>
      <c r="T36" s="245"/>
      <c r="U36" s="245"/>
      <c r="V36" s="245"/>
      <c r="W36" s="245"/>
      <c r="X36" s="245"/>
      <c r="Y36" s="245"/>
      <c r="Z36" s="245"/>
      <c r="AA36" s="245"/>
      <c r="AB36" s="245"/>
      <c r="AC36" s="245"/>
      <c r="AD36" s="245"/>
      <c r="AE36" s="245"/>
      <c r="AF36" s="245"/>
      <c r="AG36" s="245"/>
      <c r="AH36" s="245"/>
      <c r="AI36" s="245"/>
      <c r="AJ36" s="245"/>
      <c r="AK36" s="245"/>
      <c r="AL36" s="245"/>
      <c r="AM36" s="245"/>
      <c r="AN36" s="245"/>
      <c r="AO36" s="245"/>
      <c r="AP36" s="245"/>
      <c r="AQ36" s="245"/>
      <c r="AR36" s="245"/>
      <c r="AS36" s="245"/>
      <c r="AT36" s="245"/>
      <c r="AU36" s="245"/>
      <c r="AV36" s="245"/>
      <c r="AW36" s="245"/>
      <c r="AX36" s="245"/>
      <c r="AY36" s="245"/>
      <c r="AZ36" s="245"/>
      <c r="BA36" s="245"/>
      <c r="BB36" s="245"/>
      <c r="BC36" s="245"/>
      <c r="BD36" s="192"/>
      <c r="BE36" s="187"/>
      <c r="BF36" s="189"/>
    </row>
    <row r="37" spans="2:59" s="8" customFormat="1" ht="12.6" customHeight="1">
      <c r="B37" s="266"/>
      <c r="C37" s="238"/>
      <c r="D37" s="240"/>
      <c r="E37" s="245"/>
      <c r="F37" s="245"/>
      <c r="G37" s="245"/>
      <c r="H37" s="245"/>
      <c r="I37" s="245"/>
      <c r="J37" s="245"/>
      <c r="K37" s="245"/>
      <c r="L37" s="245"/>
      <c r="M37" s="245"/>
      <c r="N37" s="245"/>
      <c r="O37" s="245"/>
      <c r="P37" s="245"/>
      <c r="Q37" s="245"/>
      <c r="R37" s="245"/>
      <c r="S37" s="245"/>
      <c r="T37" s="245"/>
      <c r="U37" s="245"/>
      <c r="V37" s="245"/>
      <c r="W37" s="245"/>
      <c r="X37" s="245"/>
      <c r="Y37" s="245"/>
      <c r="Z37" s="245"/>
      <c r="AA37" s="245"/>
      <c r="AB37" s="245"/>
      <c r="AC37" s="245"/>
      <c r="AD37" s="245"/>
      <c r="AE37" s="245"/>
      <c r="AF37" s="245"/>
      <c r="AG37" s="245"/>
      <c r="AH37" s="245"/>
      <c r="AI37" s="245"/>
      <c r="AJ37" s="245"/>
      <c r="AK37" s="245"/>
      <c r="AL37" s="245"/>
      <c r="AM37" s="245"/>
      <c r="AN37" s="245"/>
      <c r="AO37" s="245"/>
      <c r="AP37" s="245"/>
      <c r="AQ37" s="245"/>
      <c r="AR37" s="245"/>
      <c r="AS37" s="245"/>
      <c r="AT37" s="245"/>
      <c r="AU37" s="245"/>
      <c r="AV37" s="245"/>
      <c r="AW37" s="245"/>
      <c r="AX37" s="245"/>
      <c r="AY37" s="245"/>
      <c r="AZ37" s="245"/>
      <c r="BA37" s="245"/>
      <c r="BB37" s="245"/>
      <c r="BC37" s="245"/>
      <c r="BD37" s="192"/>
      <c r="BE37" s="226"/>
      <c r="BF37" s="227"/>
    </row>
    <row r="38" spans="2:59" s="8" customFormat="1" ht="9.75" customHeight="1">
      <c r="B38" s="266"/>
      <c r="C38" s="7"/>
      <c r="D38" s="240"/>
      <c r="E38" s="245"/>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5"/>
      <c r="AJ38" s="245"/>
      <c r="AK38" s="245"/>
      <c r="AL38" s="245"/>
      <c r="AM38" s="245"/>
      <c r="AN38" s="245"/>
      <c r="AO38" s="245"/>
      <c r="AP38" s="245"/>
      <c r="AQ38" s="245"/>
      <c r="AR38" s="245"/>
      <c r="AS38" s="245"/>
      <c r="AT38" s="245"/>
      <c r="AU38" s="245"/>
      <c r="AV38" s="245"/>
      <c r="AW38" s="245"/>
      <c r="AX38" s="245"/>
      <c r="AY38" s="245"/>
      <c r="AZ38" s="245"/>
      <c r="BA38" s="245"/>
      <c r="BB38" s="245"/>
      <c r="BC38" s="245"/>
      <c r="BD38" s="192"/>
      <c r="BE38" s="230"/>
      <c r="BF38" s="231"/>
    </row>
    <row r="39" spans="2:59" s="8" customFormat="1" ht="12.6" customHeight="1">
      <c r="B39" s="266"/>
      <c r="C39" s="238"/>
      <c r="D39" s="240"/>
      <c r="E39" s="192"/>
      <c r="F39" s="192"/>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92"/>
      <c r="AE39" s="192"/>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187"/>
      <c r="BF39" s="189"/>
    </row>
    <row r="40" spans="2:59" s="8" customFormat="1" ht="12.6" customHeight="1">
      <c r="B40" s="266"/>
      <c r="C40" s="238"/>
      <c r="D40" s="240"/>
      <c r="E40" s="246" t="s">
        <v>118</v>
      </c>
      <c r="F40" s="246"/>
      <c r="G40" s="246"/>
      <c r="H40" s="246"/>
      <c r="I40" s="246"/>
      <c r="J40" s="246"/>
      <c r="K40" s="246"/>
      <c r="L40" s="246"/>
      <c r="M40" s="246"/>
      <c r="N40" s="246"/>
      <c r="O40" s="246"/>
      <c r="P40" s="246"/>
      <c r="Q40" s="246"/>
      <c r="R40" s="246"/>
      <c r="S40" s="246"/>
      <c r="T40" s="246"/>
      <c r="U40" s="246"/>
      <c r="V40" s="246"/>
      <c r="W40" s="246"/>
      <c r="X40" s="246"/>
      <c r="Y40" s="246"/>
      <c r="Z40" s="246"/>
      <c r="AA40" s="246"/>
      <c r="AB40" s="246"/>
      <c r="AC40" s="246"/>
      <c r="AD40" s="246"/>
      <c r="AE40" s="246"/>
      <c r="AF40" s="246"/>
      <c r="AG40" s="246"/>
      <c r="AH40" s="246"/>
      <c r="AI40" s="246"/>
      <c r="AJ40" s="246"/>
      <c r="AK40" s="246"/>
      <c r="AL40" s="246"/>
      <c r="AM40" s="246"/>
      <c r="AN40" s="246"/>
      <c r="AO40" s="246"/>
      <c r="AP40" s="246"/>
      <c r="AQ40" s="246"/>
      <c r="AR40" s="246"/>
      <c r="AS40" s="246"/>
      <c r="AT40" s="246"/>
      <c r="AU40" s="246"/>
      <c r="AV40" s="246"/>
      <c r="AW40" s="246"/>
      <c r="AX40" s="246"/>
      <c r="AY40" s="246"/>
      <c r="AZ40" s="246"/>
      <c r="BA40" s="246"/>
      <c r="BB40" s="246"/>
      <c r="BC40" s="246"/>
      <c r="BD40" s="192"/>
      <c r="BE40" s="226"/>
      <c r="BF40" s="227"/>
    </row>
    <row r="41" spans="2:59" s="8" customFormat="1" ht="9.75" customHeight="1">
      <c r="B41" s="266"/>
      <c r="C41" s="7"/>
      <c r="D41" s="240"/>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246"/>
      <c r="AM41" s="246"/>
      <c r="AN41" s="246"/>
      <c r="AO41" s="246"/>
      <c r="AP41" s="246"/>
      <c r="AQ41" s="246"/>
      <c r="AR41" s="246"/>
      <c r="AS41" s="246"/>
      <c r="AT41" s="246"/>
      <c r="AU41" s="246"/>
      <c r="AV41" s="246"/>
      <c r="AW41" s="246"/>
      <c r="AX41" s="246"/>
      <c r="AY41" s="246"/>
      <c r="AZ41" s="246"/>
      <c r="BA41" s="246"/>
      <c r="BB41" s="246"/>
      <c r="BC41" s="246"/>
      <c r="BD41" s="192"/>
      <c r="BE41" s="230"/>
      <c r="BF41" s="231"/>
    </row>
    <row r="42" spans="2:59" s="8" customFormat="1" ht="12.6" customHeight="1">
      <c r="B42" s="266"/>
      <c r="C42" s="238"/>
      <c r="D42" s="240"/>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c r="AL42" s="246"/>
      <c r="AM42" s="246"/>
      <c r="AN42" s="246"/>
      <c r="AO42" s="246"/>
      <c r="AP42" s="246"/>
      <c r="AQ42" s="246"/>
      <c r="AR42" s="246"/>
      <c r="AS42" s="246"/>
      <c r="AT42" s="246"/>
      <c r="AU42" s="246"/>
      <c r="AV42" s="246"/>
      <c r="AW42" s="246"/>
      <c r="AX42" s="246"/>
      <c r="AY42" s="246"/>
      <c r="AZ42" s="246"/>
      <c r="BA42" s="246"/>
      <c r="BB42" s="246"/>
      <c r="BC42" s="246"/>
      <c r="BD42" s="192"/>
      <c r="BE42" s="187"/>
      <c r="BF42" s="189"/>
    </row>
    <row r="43" spans="2:59" s="8" customFormat="1" ht="12.6" customHeight="1">
      <c r="B43" s="266"/>
      <c r="C43" s="238"/>
      <c r="D43" s="240"/>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c r="AJ43" s="246"/>
      <c r="AK43" s="246"/>
      <c r="AL43" s="246"/>
      <c r="AM43" s="246"/>
      <c r="AN43" s="246"/>
      <c r="AO43" s="246"/>
      <c r="AP43" s="246"/>
      <c r="AQ43" s="246"/>
      <c r="AR43" s="246"/>
      <c r="AS43" s="246"/>
      <c r="AT43" s="246"/>
      <c r="AU43" s="246"/>
      <c r="AV43" s="246"/>
      <c r="AW43" s="246"/>
      <c r="AX43" s="246"/>
      <c r="AY43" s="246"/>
      <c r="AZ43" s="246"/>
      <c r="BA43" s="246"/>
      <c r="BB43" s="246"/>
      <c r="BC43" s="246"/>
      <c r="BD43" s="192"/>
      <c r="BE43" s="226"/>
      <c r="BF43" s="227"/>
    </row>
    <row r="44" spans="2:59" s="8" customFormat="1" ht="9.75" customHeight="1">
      <c r="B44" s="266"/>
      <c r="C44" s="7"/>
      <c r="D44" s="240"/>
      <c r="E44" s="246"/>
      <c r="F44" s="246"/>
      <c r="G44" s="246"/>
      <c r="H44" s="246"/>
      <c r="I44" s="246"/>
      <c r="J44" s="246"/>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6"/>
      <c r="AH44" s="246"/>
      <c r="AI44" s="246"/>
      <c r="AJ44" s="246"/>
      <c r="AK44" s="246"/>
      <c r="AL44" s="246"/>
      <c r="AM44" s="246"/>
      <c r="AN44" s="246"/>
      <c r="AO44" s="246"/>
      <c r="AP44" s="246"/>
      <c r="AQ44" s="246"/>
      <c r="AR44" s="246"/>
      <c r="AS44" s="246"/>
      <c r="AT44" s="246"/>
      <c r="AU44" s="246"/>
      <c r="AV44" s="246"/>
      <c r="AW44" s="246"/>
      <c r="AX44" s="246"/>
      <c r="AY44" s="246"/>
      <c r="AZ44" s="246"/>
      <c r="BA44" s="246"/>
      <c r="BB44" s="246"/>
      <c r="BC44" s="246"/>
      <c r="BD44" s="192"/>
      <c r="BE44" s="230"/>
      <c r="BF44" s="231"/>
    </row>
    <row r="45" spans="2:59" s="8" customFormat="1" ht="12.6" customHeight="1">
      <c r="B45" s="266"/>
      <c r="C45" s="238"/>
      <c r="D45" s="240"/>
      <c r="E45" s="246"/>
      <c r="F45" s="246"/>
      <c r="G45" s="246"/>
      <c r="H45" s="246"/>
      <c r="I45" s="246"/>
      <c r="J45" s="246"/>
      <c r="K45" s="246"/>
      <c r="L45" s="246"/>
      <c r="M45" s="246"/>
      <c r="N45" s="246"/>
      <c r="O45" s="246"/>
      <c r="P45" s="246"/>
      <c r="Q45" s="246"/>
      <c r="R45" s="246"/>
      <c r="S45" s="246"/>
      <c r="T45" s="246"/>
      <c r="U45" s="246"/>
      <c r="V45" s="246"/>
      <c r="W45" s="246"/>
      <c r="X45" s="246"/>
      <c r="Y45" s="246"/>
      <c r="Z45" s="246"/>
      <c r="AA45" s="246"/>
      <c r="AB45" s="246"/>
      <c r="AC45" s="246"/>
      <c r="AD45" s="246"/>
      <c r="AE45" s="246"/>
      <c r="AF45" s="246"/>
      <c r="AG45" s="246"/>
      <c r="AH45" s="246"/>
      <c r="AI45" s="246"/>
      <c r="AJ45" s="246"/>
      <c r="AK45" s="246"/>
      <c r="AL45" s="246"/>
      <c r="AM45" s="246"/>
      <c r="AN45" s="246"/>
      <c r="AO45" s="246"/>
      <c r="AP45" s="246"/>
      <c r="AQ45" s="246"/>
      <c r="AR45" s="246"/>
      <c r="AS45" s="246"/>
      <c r="AT45" s="246"/>
      <c r="AU45" s="246"/>
      <c r="AV45" s="246"/>
      <c r="AW45" s="246"/>
      <c r="AX45" s="246"/>
      <c r="AY45" s="246"/>
      <c r="AZ45" s="246"/>
      <c r="BA45" s="246"/>
      <c r="BB45" s="246"/>
      <c r="BC45" s="246"/>
      <c r="BD45" s="192"/>
      <c r="BE45" s="187"/>
      <c r="BF45" s="189"/>
    </row>
    <row r="46" spans="2:59" s="8" customFormat="1" ht="12.6" customHeight="1">
      <c r="B46" s="266"/>
      <c r="C46" s="238"/>
      <c r="D46" s="240"/>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c r="AL46" s="246"/>
      <c r="AM46" s="246"/>
      <c r="AN46" s="246"/>
      <c r="AO46" s="246"/>
      <c r="AP46" s="246"/>
      <c r="AQ46" s="246"/>
      <c r="AR46" s="246"/>
      <c r="AS46" s="246"/>
      <c r="AT46" s="246"/>
      <c r="AU46" s="246"/>
      <c r="AV46" s="246"/>
      <c r="AW46" s="246"/>
      <c r="AX46" s="246"/>
      <c r="AY46" s="246"/>
      <c r="AZ46" s="246"/>
      <c r="BA46" s="246"/>
      <c r="BB46" s="246"/>
      <c r="BC46" s="246"/>
      <c r="BD46" s="192"/>
      <c r="BE46" s="226"/>
      <c r="BF46" s="227"/>
    </row>
    <row r="47" spans="2:59" s="8" customFormat="1" ht="9.75" customHeight="1">
      <c r="B47" s="266"/>
      <c r="C47" s="7"/>
      <c r="D47" s="240"/>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6"/>
      <c r="AH47" s="246"/>
      <c r="AI47" s="246"/>
      <c r="AJ47" s="246"/>
      <c r="AK47" s="246"/>
      <c r="AL47" s="246"/>
      <c r="AM47" s="246"/>
      <c r="AN47" s="246"/>
      <c r="AO47" s="246"/>
      <c r="AP47" s="246"/>
      <c r="AQ47" s="246"/>
      <c r="AR47" s="246"/>
      <c r="AS47" s="246"/>
      <c r="AT47" s="246"/>
      <c r="AU47" s="246"/>
      <c r="AV47" s="246"/>
      <c r="AW47" s="246"/>
      <c r="AX47" s="246"/>
      <c r="AY47" s="246"/>
      <c r="AZ47" s="246"/>
      <c r="BA47" s="246"/>
      <c r="BB47" s="246"/>
      <c r="BC47" s="246"/>
      <c r="BD47" s="192"/>
      <c r="BE47" s="230"/>
      <c r="BF47" s="231"/>
    </row>
    <row r="48" spans="2:59" s="8" customFormat="1" ht="12.6" customHeight="1">
      <c r="B48" s="269"/>
      <c r="C48" s="238"/>
      <c r="D48" s="240"/>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187"/>
      <c r="BF48" s="189"/>
    </row>
    <row r="49" spans="2:70" s="8" customFormat="1" ht="12.6" customHeight="1">
      <c r="B49" s="269"/>
      <c r="C49" s="238"/>
      <c r="D49" s="240"/>
      <c r="E49" s="192"/>
      <c r="F49" s="192"/>
      <c r="G49" s="192"/>
      <c r="H49" s="192"/>
      <c r="I49" s="192"/>
      <c r="J49" s="192"/>
      <c r="K49" s="192"/>
      <c r="L49" s="192"/>
      <c r="M49" s="192"/>
      <c r="N49" s="192"/>
      <c r="O49" s="192"/>
      <c r="P49" s="192"/>
      <c r="Q49" s="192"/>
      <c r="R49" s="192"/>
      <c r="S49" s="192"/>
      <c r="T49" s="192"/>
      <c r="U49" s="192"/>
      <c r="V49" s="192"/>
      <c r="W49" s="192"/>
      <c r="X49" s="192"/>
      <c r="Y49" s="192"/>
      <c r="Z49" s="192"/>
      <c r="AA49" s="192"/>
      <c r="AB49" s="192"/>
      <c r="AC49" s="192"/>
      <c r="AD49" s="192"/>
      <c r="AE49" s="192"/>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226"/>
      <c r="BF49" s="227"/>
    </row>
    <row r="50" spans="2:70" s="8" customFormat="1" ht="9.75" customHeight="1">
      <c r="B50" s="270"/>
      <c r="C50" s="113"/>
      <c r="D50" s="271"/>
      <c r="E50" s="196"/>
      <c r="F50" s="196"/>
      <c r="G50" s="196"/>
      <c r="H50" s="196"/>
      <c r="I50" s="196"/>
      <c r="J50" s="196"/>
      <c r="K50" s="196"/>
      <c r="L50" s="196"/>
      <c r="M50" s="196"/>
      <c r="N50" s="196"/>
      <c r="O50" s="196"/>
      <c r="P50" s="196"/>
      <c r="Q50" s="196"/>
      <c r="R50" s="196"/>
      <c r="S50" s="196"/>
      <c r="T50" s="196"/>
      <c r="U50" s="196"/>
      <c r="V50" s="196"/>
      <c r="W50" s="196"/>
      <c r="X50" s="196"/>
      <c r="Y50" s="196"/>
      <c r="Z50" s="196"/>
      <c r="AA50" s="196"/>
      <c r="AB50" s="196"/>
      <c r="AC50" s="196"/>
      <c r="AD50" s="196"/>
      <c r="AE50" s="196"/>
      <c r="AF50" s="196"/>
      <c r="AG50" s="196"/>
      <c r="AH50" s="196"/>
      <c r="AI50" s="196"/>
      <c r="AJ50" s="196"/>
      <c r="AK50" s="196"/>
      <c r="AL50" s="196"/>
      <c r="AM50" s="196"/>
      <c r="AN50" s="196"/>
      <c r="AO50" s="196"/>
      <c r="AP50" s="196"/>
      <c r="AQ50" s="196"/>
      <c r="AR50" s="196"/>
      <c r="AS50" s="196"/>
      <c r="AT50" s="196"/>
      <c r="AU50" s="196"/>
      <c r="AV50" s="196"/>
      <c r="AW50" s="196"/>
      <c r="AX50" s="196"/>
      <c r="AY50" s="196"/>
      <c r="AZ50" s="196"/>
      <c r="BA50" s="196"/>
      <c r="BB50" s="196"/>
      <c r="BC50" s="196"/>
      <c r="BD50" s="196"/>
      <c r="BE50" s="243"/>
      <c r="BF50" s="244"/>
    </row>
    <row r="51" spans="2:70" s="8" customFormat="1" ht="11.25" customHeight="1">
      <c r="B51" s="252"/>
      <c r="C51" s="252"/>
      <c r="D51" s="252"/>
      <c r="E51" s="252"/>
      <c r="F51" s="197"/>
      <c r="G51" s="253"/>
      <c r="H51" s="253"/>
      <c r="I51" s="253"/>
      <c r="J51" s="253"/>
      <c r="K51" s="253"/>
      <c r="L51" s="253"/>
      <c r="M51" s="253"/>
      <c r="N51" s="253"/>
      <c r="O51" s="253"/>
      <c r="P51" s="253"/>
      <c r="Q51" s="253"/>
      <c r="R51" s="253"/>
      <c r="S51" s="253"/>
      <c r="T51" s="253"/>
      <c r="U51" s="253"/>
      <c r="V51" s="253"/>
      <c r="W51" s="253"/>
      <c r="X51" s="253"/>
      <c r="Y51" s="253"/>
      <c r="Z51" s="253"/>
      <c r="AA51" s="253"/>
      <c r="AB51" s="253"/>
      <c r="AC51" s="198"/>
      <c r="AD51" s="199"/>
      <c r="AE51" s="247"/>
      <c r="AF51" s="248"/>
      <c r="AG51" s="249"/>
      <c r="AH51" s="200"/>
      <c r="AI51" s="251"/>
      <c r="AJ51" s="251"/>
      <c r="AK51" s="251"/>
      <c r="AL51" s="251"/>
      <c r="AM51" s="251"/>
      <c r="AN51" s="251"/>
      <c r="AO51" s="251"/>
      <c r="AP51" s="251"/>
      <c r="AQ51" s="201"/>
      <c r="AR51" s="201"/>
      <c r="AS51" s="251"/>
      <c r="AT51" s="251"/>
      <c r="AU51" s="201"/>
      <c r="AV51" s="201"/>
      <c r="AW51" s="201"/>
      <c r="AX51" s="201"/>
      <c r="AY51" s="251"/>
      <c r="AZ51" s="251"/>
      <c r="BA51" s="202"/>
      <c r="BB51" s="202"/>
      <c r="BC51" s="202"/>
      <c r="BD51" s="202"/>
      <c r="BE51" s="203"/>
      <c r="BF51" s="203"/>
    </row>
    <row r="52" spans="2:70" s="8" customFormat="1" ht="12.6" customHeight="1">
      <c r="B52" s="398"/>
      <c r="C52" s="398"/>
      <c r="D52" s="398"/>
      <c r="E52" s="398"/>
      <c r="F52" s="398"/>
      <c r="G52" s="398"/>
      <c r="H52" s="398"/>
      <c r="I52" s="398"/>
      <c r="J52" s="398"/>
      <c r="K52" s="398"/>
      <c r="L52" s="398"/>
      <c r="M52" s="398"/>
      <c r="N52" s="398"/>
      <c r="O52" s="398"/>
      <c r="P52" s="398"/>
      <c r="Q52" s="398"/>
      <c r="R52" s="398"/>
      <c r="S52" s="398"/>
      <c r="T52" s="398"/>
      <c r="U52" s="398"/>
      <c r="V52" s="398"/>
      <c r="W52" s="398"/>
      <c r="X52" s="398"/>
      <c r="Y52" s="398"/>
      <c r="Z52" s="398"/>
      <c r="AA52" s="398"/>
      <c r="AB52" s="398"/>
      <c r="AC52" s="398"/>
      <c r="AD52" s="4"/>
      <c r="AE52" s="237"/>
      <c r="AF52" s="238"/>
      <c r="AG52" s="250"/>
      <c r="AH52" s="183"/>
      <c r="AI52" s="185"/>
      <c r="AJ52" s="185"/>
      <c r="AK52" s="185"/>
      <c r="AL52" s="185"/>
      <c r="AM52" s="185"/>
      <c r="AN52" s="185"/>
      <c r="AO52" s="242"/>
      <c r="AP52" s="242"/>
      <c r="AQ52" s="185"/>
      <c r="AR52" s="185"/>
      <c r="AS52" s="242"/>
      <c r="AT52" s="242"/>
      <c r="AU52" s="185"/>
      <c r="AV52" s="185"/>
      <c r="AW52" s="185"/>
      <c r="AX52" s="185"/>
      <c r="AY52" s="242"/>
      <c r="AZ52" s="242"/>
      <c r="BA52" s="226"/>
      <c r="BB52" s="226"/>
      <c r="BC52" s="242"/>
      <c r="BD52" s="242"/>
      <c r="BE52" s="226"/>
      <c r="BF52" s="226"/>
    </row>
    <row r="53" spans="2:70" s="8" customFormat="1" ht="9.75" customHeight="1">
      <c r="B53" s="398"/>
      <c r="C53" s="398"/>
      <c r="D53" s="398"/>
      <c r="E53" s="398"/>
      <c r="F53" s="398"/>
      <c r="G53" s="398"/>
      <c r="H53" s="398"/>
      <c r="I53" s="398"/>
      <c r="J53" s="398"/>
      <c r="K53" s="398"/>
      <c r="L53" s="398"/>
      <c r="M53" s="398"/>
      <c r="N53" s="398"/>
      <c r="O53" s="398"/>
      <c r="P53" s="398"/>
      <c r="Q53" s="398"/>
      <c r="R53" s="398"/>
      <c r="S53" s="398"/>
      <c r="T53" s="398"/>
      <c r="U53" s="398"/>
      <c r="V53" s="398"/>
      <c r="W53" s="398"/>
      <c r="X53" s="398"/>
      <c r="Y53" s="398"/>
      <c r="Z53" s="398"/>
      <c r="AA53" s="398"/>
      <c r="AB53" s="398"/>
      <c r="AC53" s="398"/>
      <c r="AD53" s="4"/>
      <c r="AE53" s="237"/>
      <c r="AF53" s="7"/>
      <c r="AG53" s="250"/>
      <c r="AH53" s="9"/>
      <c r="AI53" s="232"/>
      <c r="AJ53" s="232"/>
      <c r="AK53" s="232"/>
      <c r="AL53" s="232"/>
      <c r="AM53" s="232"/>
      <c r="AN53" s="232"/>
      <c r="AO53" s="232"/>
      <c r="AP53" s="232"/>
      <c r="AQ53" s="232"/>
      <c r="AR53" s="232"/>
      <c r="AS53" s="232"/>
      <c r="AT53" s="232"/>
      <c r="AU53" s="232"/>
      <c r="AV53" s="232"/>
      <c r="AW53" s="232"/>
      <c r="AX53" s="232"/>
      <c r="AY53" s="232"/>
      <c r="AZ53" s="232"/>
      <c r="BA53" s="232"/>
      <c r="BB53" s="232"/>
      <c r="BC53" s="232"/>
      <c r="BD53" s="232"/>
      <c r="BE53" s="230"/>
      <c r="BF53" s="230"/>
    </row>
    <row r="54" spans="2:70" s="7" customFormat="1" ht="12" customHeight="1">
      <c r="B54" s="398"/>
      <c r="C54" s="398"/>
      <c r="D54" s="398"/>
      <c r="E54" s="398"/>
      <c r="F54" s="398"/>
      <c r="G54" s="398"/>
      <c r="H54" s="398"/>
      <c r="I54" s="398"/>
      <c r="J54" s="398"/>
      <c r="K54" s="398"/>
      <c r="L54" s="398"/>
      <c r="M54" s="398"/>
      <c r="N54" s="398"/>
      <c r="O54" s="398"/>
      <c r="P54" s="398"/>
      <c r="Q54" s="398"/>
      <c r="R54" s="398"/>
      <c r="S54" s="398"/>
      <c r="T54" s="398"/>
      <c r="U54" s="398"/>
      <c r="V54" s="398"/>
      <c r="W54" s="398"/>
      <c r="X54" s="398"/>
      <c r="Y54" s="398"/>
      <c r="Z54" s="398"/>
      <c r="AA54" s="398"/>
      <c r="AB54" s="398"/>
      <c r="AC54" s="398"/>
      <c r="AD54" s="4"/>
      <c r="AE54" s="405"/>
      <c r="AF54" s="406"/>
      <c r="AG54" s="406"/>
      <c r="AH54" s="406"/>
      <c r="AI54" s="204"/>
      <c r="AJ54" s="393"/>
      <c r="AK54" s="393"/>
      <c r="AL54" s="393"/>
      <c r="AM54" s="393"/>
      <c r="AN54" s="393"/>
      <c r="AO54" s="393"/>
      <c r="AP54" s="393"/>
      <c r="AQ54" s="393"/>
      <c r="AR54" s="393"/>
      <c r="AS54" s="393"/>
      <c r="AT54" s="393"/>
      <c r="AU54" s="393"/>
      <c r="AV54" s="393"/>
      <c r="AW54" s="393"/>
      <c r="AX54" s="393"/>
      <c r="AY54" s="393"/>
      <c r="AZ54" s="393"/>
      <c r="BA54" s="393"/>
      <c r="BB54" s="393"/>
      <c r="BC54" s="393"/>
      <c r="BD54" s="393"/>
      <c r="BE54" s="393"/>
      <c r="BF54" s="205"/>
      <c r="BQ54" s="8"/>
    </row>
    <row r="55" spans="2:70" s="38" customFormat="1" ht="3" customHeight="1">
      <c r="B55" s="37"/>
      <c r="C55" s="37"/>
      <c r="AD55" s="4"/>
      <c r="AG55" s="39"/>
      <c r="AH55" s="39"/>
      <c r="AI55" s="37"/>
      <c r="AJ55" s="37"/>
      <c r="AK55" s="37"/>
      <c r="AR55" s="39"/>
      <c r="AS55" s="39"/>
      <c r="AT55" s="39"/>
      <c r="AU55" s="39"/>
      <c r="AV55" s="39"/>
      <c r="AW55" s="39"/>
      <c r="AX55" s="39"/>
      <c r="AY55" s="39"/>
      <c r="BC55" s="39"/>
      <c r="BD55" s="39"/>
      <c r="BE55" s="39"/>
      <c r="BF55" s="39"/>
      <c r="BR55" s="37"/>
    </row>
    <row r="56" spans="2:70" ht="17.25">
      <c r="B56" s="283" t="s">
        <v>46</v>
      </c>
      <c r="C56" s="283"/>
      <c r="D56" s="283"/>
      <c r="E56" s="283"/>
      <c r="F56" s="283"/>
      <c r="G56" s="283"/>
      <c r="H56" s="283"/>
      <c r="I56" s="283"/>
      <c r="J56" s="283"/>
      <c r="K56" s="283"/>
      <c r="L56" s="283"/>
      <c r="M56" s="283"/>
      <c r="N56" s="283"/>
      <c r="O56" s="283"/>
      <c r="P56" s="283"/>
      <c r="Q56" s="283"/>
      <c r="R56" s="283"/>
      <c r="S56" s="283"/>
      <c r="T56" s="283"/>
      <c r="U56" s="283"/>
      <c r="V56" s="283"/>
      <c r="W56" s="283"/>
      <c r="X56" s="283"/>
      <c r="Y56" s="283"/>
      <c r="Z56" s="283"/>
      <c r="AA56" s="283"/>
      <c r="AB56" s="283"/>
      <c r="AC56" s="283"/>
      <c r="AE56" s="401" t="s">
        <v>49</v>
      </c>
      <c r="AF56" s="401"/>
      <c r="AG56" s="401"/>
      <c r="AH56" s="401"/>
      <c r="AI56" s="401"/>
      <c r="AJ56" s="401"/>
      <c r="AK56" s="401"/>
      <c r="AL56" s="401"/>
      <c r="AM56" s="401"/>
      <c r="AN56" s="401"/>
      <c r="AO56" s="401"/>
      <c r="AP56" s="401"/>
      <c r="AQ56" s="401"/>
      <c r="AR56" s="401"/>
      <c r="AS56" s="401"/>
      <c r="AT56" s="401"/>
      <c r="AU56" s="401"/>
      <c r="AV56" s="401"/>
      <c r="AW56" s="401"/>
      <c r="AX56" s="401"/>
      <c r="AY56" s="401"/>
      <c r="AZ56" s="401"/>
      <c r="BA56" s="401"/>
      <c r="BB56" s="401"/>
      <c r="BC56" s="401"/>
      <c r="BD56" s="401"/>
      <c r="BE56" s="401"/>
    </row>
    <row r="57" spans="2:70" ht="12" customHeight="1">
      <c r="AE57" s="79" t="s">
        <v>44</v>
      </c>
      <c r="AF57" s="345" t="s">
        <v>58</v>
      </c>
      <c r="AG57" s="345"/>
      <c r="AH57" s="345"/>
      <c r="AI57" s="345"/>
      <c r="AJ57" s="345"/>
      <c r="AK57" s="345"/>
      <c r="AL57" s="345"/>
      <c r="AM57" s="345"/>
      <c r="AN57" s="345"/>
      <c r="AO57" s="345"/>
      <c r="AP57" s="345"/>
      <c r="AQ57" s="345"/>
      <c r="AR57" s="345"/>
      <c r="AS57" s="345"/>
      <c r="AT57" s="345"/>
      <c r="AU57" s="345"/>
      <c r="AV57" s="345"/>
      <c r="AW57" s="345"/>
      <c r="AX57" s="345"/>
      <c r="AY57" s="345"/>
      <c r="AZ57" s="345"/>
      <c r="BA57" s="345"/>
      <c r="BB57" s="345"/>
      <c r="BC57" s="345"/>
      <c r="BD57" s="345"/>
      <c r="BE57" s="345"/>
    </row>
    <row r="58" spans="2:70" ht="17.25" customHeight="1">
      <c r="B58" s="399" t="s">
        <v>37</v>
      </c>
      <c r="C58" s="399"/>
      <c r="D58" s="399"/>
      <c r="E58" s="399"/>
      <c r="F58" s="399"/>
      <c r="G58" s="399"/>
      <c r="H58" s="399"/>
      <c r="I58" s="399"/>
      <c r="J58" s="399"/>
      <c r="K58" s="62"/>
      <c r="L58" s="63"/>
      <c r="M58" s="63"/>
      <c r="N58" s="63"/>
      <c r="O58" s="63"/>
      <c r="P58" s="63"/>
      <c r="Q58" s="63"/>
      <c r="R58" s="63"/>
      <c r="S58" s="63"/>
      <c r="T58" s="63"/>
      <c r="U58" s="63"/>
      <c r="V58" s="63"/>
      <c r="W58" s="63"/>
      <c r="X58" s="63"/>
      <c r="Y58" s="63"/>
      <c r="Z58" s="63"/>
      <c r="AA58" s="63"/>
      <c r="AE58" s="65"/>
      <c r="AF58" s="345"/>
      <c r="AG58" s="345"/>
      <c r="AH58" s="345"/>
      <c r="AI58" s="345"/>
      <c r="AJ58" s="345"/>
      <c r="AK58" s="345"/>
      <c r="AL58" s="345"/>
      <c r="AM58" s="345"/>
      <c r="AN58" s="345"/>
      <c r="AO58" s="345"/>
      <c r="AP58" s="345"/>
      <c r="AQ58" s="345"/>
      <c r="AR58" s="345"/>
      <c r="AS58" s="345"/>
      <c r="AT58" s="345"/>
      <c r="AU58" s="345"/>
      <c r="AV58" s="345"/>
      <c r="AW58" s="345"/>
      <c r="AX58" s="345"/>
      <c r="AY58" s="345"/>
      <c r="AZ58" s="345"/>
      <c r="BA58" s="345"/>
      <c r="BB58" s="345"/>
      <c r="BC58" s="345"/>
      <c r="BD58" s="345"/>
      <c r="BE58" s="345"/>
    </row>
    <row r="59" spans="2:70" ht="12" customHeight="1">
      <c r="B59" s="66"/>
      <c r="C59" s="3"/>
      <c r="D59" s="3"/>
      <c r="E59" s="3"/>
      <c r="F59" s="3"/>
      <c r="G59" s="3"/>
      <c r="H59" s="3"/>
      <c r="I59" s="3"/>
      <c r="J59" s="2"/>
      <c r="K59" s="2"/>
      <c r="L59" s="2"/>
      <c r="M59" s="2"/>
      <c r="N59" s="2"/>
      <c r="O59" s="2"/>
      <c r="P59" s="2"/>
      <c r="Q59" s="2"/>
      <c r="R59" s="2"/>
      <c r="S59" s="2"/>
      <c r="T59" s="2"/>
      <c r="U59" s="2"/>
      <c r="V59" s="2"/>
      <c r="W59" s="3"/>
      <c r="X59" s="3"/>
      <c r="Y59" s="3"/>
      <c r="Z59" s="3"/>
      <c r="AA59" s="3"/>
      <c r="AE59" s="65"/>
      <c r="AF59" s="345"/>
      <c r="AG59" s="345"/>
      <c r="AH59" s="345"/>
      <c r="AI59" s="345"/>
      <c r="AJ59" s="345"/>
      <c r="AK59" s="345"/>
      <c r="AL59" s="345"/>
      <c r="AM59" s="345"/>
      <c r="AN59" s="345"/>
      <c r="AO59" s="345"/>
      <c r="AP59" s="345"/>
      <c r="AQ59" s="345"/>
      <c r="AR59" s="345"/>
      <c r="AS59" s="345"/>
      <c r="AT59" s="345"/>
      <c r="AU59" s="345"/>
      <c r="AV59" s="345"/>
      <c r="AW59" s="345"/>
      <c r="AX59" s="345"/>
      <c r="AY59" s="345"/>
      <c r="AZ59" s="345"/>
      <c r="BA59" s="345"/>
      <c r="BB59" s="345"/>
      <c r="BC59" s="345"/>
      <c r="BD59" s="345"/>
      <c r="BE59" s="345"/>
    </row>
    <row r="60" spans="2:70" ht="12" customHeight="1">
      <c r="B60" s="400" t="s">
        <v>38</v>
      </c>
      <c r="C60" s="400"/>
      <c r="D60" s="400"/>
      <c r="E60" s="400"/>
      <c r="F60" s="400"/>
      <c r="G60" s="400"/>
      <c r="H60" s="400"/>
      <c r="I60" s="400"/>
      <c r="J60" s="400"/>
      <c r="K60" s="400"/>
      <c r="L60" s="400"/>
      <c r="M60" s="400"/>
      <c r="N60" s="400"/>
      <c r="O60" s="400"/>
      <c r="P60" s="400"/>
      <c r="Q60" s="400"/>
      <c r="R60" s="400"/>
      <c r="S60" s="400"/>
      <c r="T60" s="400"/>
      <c r="U60" s="400"/>
      <c r="V60" s="400"/>
      <c r="W60" s="400"/>
      <c r="X60" s="400"/>
      <c r="Y60" s="400"/>
      <c r="Z60" s="400"/>
      <c r="AA60" s="400"/>
      <c r="AE60" s="65"/>
      <c r="AF60" s="345"/>
      <c r="AG60" s="345"/>
      <c r="AH60" s="345"/>
      <c r="AI60" s="345"/>
      <c r="AJ60" s="345"/>
      <c r="AK60" s="345"/>
      <c r="AL60" s="345"/>
      <c r="AM60" s="345"/>
      <c r="AN60" s="345"/>
      <c r="AO60" s="345"/>
      <c r="AP60" s="345"/>
      <c r="AQ60" s="345"/>
      <c r="AR60" s="345"/>
      <c r="AS60" s="345"/>
      <c r="AT60" s="345"/>
      <c r="AU60" s="345"/>
      <c r="AV60" s="345"/>
      <c r="AW60" s="345"/>
      <c r="AX60" s="345"/>
      <c r="AY60" s="345"/>
      <c r="AZ60" s="345"/>
      <c r="BA60" s="345"/>
      <c r="BB60" s="345"/>
      <c r="BC60" s="345"/>
      <c r="BD60" s="345"/>
      <c r="BE60" s="345"/>
    </row>
    <row r="61" spans="2:70" ht="6" customHeight="1">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row>
    <row r="62" spans="2:70" ht="12" customHeight="1">
      <c r="B62" s="272" t="s">
        <v>2</v>
      </c>
      <c r="C62" s="273"/>
      <c r="D62" s="273"/>
      <c r="E62" s="274"/>
      <c r="F62" s="26"/>
      <c r="G62" s="26"/>
      <c r="H62" s="281" t="s">
        <v>3</v>
      </c>
      <c r="I62" s="281"/>
      <c r="J62" s="281"/>
      <c r="K62" s="281"/>
      <c r="L62" s="281"/>
      <c r="M62" s="281"/>
      <c r="N62" s="281"/>
      <c r="O62" s="281"/>
      <c r="P62" s="281"/>
      <c r="Q62" s="281"/>
      <c r="R62" s="281"/>
      <c r="S62" s="281"/>
      <c r="T62" s="281"/>
      <c r="U62" s="281"/>
      <c r="V62" s="281"/>
      <c r="W62" s="281"/>
      <c r="X62" s="281"/>
      <c r="Y62" s="281"/>
      <c r="Z62" s="281"/>
      <c r="AA62" s="281"/>
      <c r="AB62" s="27"/>
      <c r="AC62" s="28"/>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row>
    <row r="63" spans="2:70" ht="11.25" customHeight="1">
      <c r="B63" s="275"/>
      <c r="C63" s="276"/>
      <c r="D63" s="276"/>
      <c r="E63" s="277"/>
      <c r="F63" s="43">
        <v>9</v>
      </c>
      <c r="G63" s="282">
        <v>10</v>
      </c>
      <c r="H63" s="282"/>
      <c r="I63" s="282">
        <v>11</v>
      </c>
      <c r="J63" s="282"/>
      <c r="K63" s="282">
        <v>12</v>
      </c>
      <c r="L63" s="282"/>
      <c r="M63" s="282">
        <v>13</v>
      </c>
      <c r="N63" s="282"/>
      <c r="O63" s="282">
        <v>14</v>
      </c>
      <c r="P63" s="282"/>
      <c r="Q63" s="282">
        <v>15</v>
      </c>
      <c r="R63" s="282"/>
      <c r="S63" s="282">
        <v>16</v>
      </c>
      <c r="T63" s="282"/>
      <c r="U63" s="282">
        <v>17</v>
      </c>
      <c r="V63" s="282"/>
      <c r="W63" s="282">
        <v>18</v>
      </c>
      <c r="X63" s="282"/>
      <c r="Y63" s="282">
        <v>19</v>
      </c>
      <c r="Z63" s="282"/>
      <c r="AA63" s="282">
        <v>20</v>
      </c>
      <c r="AB63" s="282"/>
      <c r="AC63" s="40">
        <v>21</v>
      </c>
      <c r="AF63" s="64"/>
      <c r="AG63" s="346" t="s">
        <v>39</v>
      </c>
      <c r="AH63" s="346"/>
      <c r="AI63" s="346"/>
      <c r="AJ63" s="346"/>
      <c r="AK63" s="346"/>
      <c r="AL63" s="346"/>
      <c r="AM63" s="346"/>
      <c r="AN63" s="346"/>
      <c r="AO63" s="346"/>
      <c r="AP63" s="346"/>
      <c r="AQ63" s="346"/>
      <c r="AR63" s="64"/>
      <c r="AS63" s="64"/>
      <c r="AT63" s="64"/>
      <c r="AU63" s="346" t="s">
        <v>40</v>
      </c>
      <c r="AV63" s="346"/>
      <c r="AW63" s="346"/>
      <c r="AX63" s="346"/>
      <c r="AY63" s="346"/>
      <c r="AZ63" s="346"/>
      <c r="BA63" s="346"/>
      <c r="BB63" s="346"/>
      <c r="BC63" s="346"/>
      <c r="BD63" s="346"/>
      <c r="BE63" s="4"/>
    </row>
    <row r="64" spans="2:70" ht="4.5" customHeight="1">
      <c r="B64" s="278"/>
      <c r="C64" s="279"/>
      <c r="D64" s="279"/>
      <c r="E64" s="280"/>
      <c r="F64" s="45"/>
      <c r="G64" s="44"/>
      <c r="H64" s="44"/>
      <c r="I64" s="44"/>
      <c r="J64" s="44"/>
      <c r="K64" s="44"/>
      <c r="L64" s="44"/>
      <c r="M64" s="44"/>
      <c r="N64" s="44"/>
      <c r="O64" s="44"/>
      <c r="P64" s="44"/>
      <c r="Q64" s="44"/>
      <c r="R64" s="44"/>
      <c r="S64" s="44"/>
      <c r="T64" s="44"/>
      <c r="U64" s="44"/>
      <c r="V64" s="44"/>
      <c r="W64" s="44"/>
      <c r="X64" s="44"/>
      <c r="Y64" s="44"/>
      <c r="Z64" s="44"/>
      <c r="AA64" s="44"/>
      <c r="AB64" s="44"/>
      <c r="AC64" s="46"/>
      <c r="AE64" s="67"/>
      <c r="AF64" s="64"/>
      <c r="AG64" s="64"/>
      <c r="AH64" s="64"/>
      <c r="AI64" s="64"/>
      <c r="AJ64" s="64"/>
      <c r="AK64" s="64"/>
      <c r="AL64" s="64"/>
      <c r="AM64" s="64"/>
      <c r="AN64" s="64"/>
      <c r="AO64" s="64"/>
      <c r="AP64" s="64"/>
      <c r="AQ64" s="64"/>
      <c r="AR64" s="64"/>
      <c r="AS64" s="64"/>
      <c r="AT64" s="64"/>
      <c r="AU64" s="64"/>
      <c r="AV64" s="64"/>
      <c r="AW64" s="64"/>
      <c r="AX64" s="64"/>
      <c r="AY64" s="64"/>
      <c r="AZ64" s="64"/>
      <c r="BA64" s="64"/>
      <c r="BB64" s="64"/>
      <c r="BC64" s="64"/>
      <c r="BD64" s="4"/>
      <c r="BE64" s="4"/>
    </row>
    <row r="65" spans="2:57" ht="12" customHeight="1">
      <c r="B65" s="308"/>
      <c r="C65" s="248">
        <f>DATE($B$3,$J$6,B65)</f>
        <v>45199</v>
      </c>
      <c r="D65" s="309" t="s">
        <v>42</v>
      </c>
      <c r="E65" s="116" t="s">
        <v>60</v>
      </c>
      <c r="F65" s="312"/>
      <c r="G65" s="290"/>
      <c r="H65" s="289"/>
      <c r="I65" s="290"/>
      <c r="J65" s="289"/>
      <c r="K65" s="290"/>
      <c r="L65" s="289"/>
      <c r="M65" s="290"/>
      <c r="N65" s="289"/>
      <c r="O65" s="290"/>
      <c r="P65" s="289"/>
      <c r="Q65" s="290"/>
      <c r="R65" s="289"/>
      <c r="S65" s="290"/>
      <c r="T65" s="395" t="s">
        <v>87</v>
      </c>
      <c r="U65" s="396"/>
      <c r="V65" s="396"/>
      <c r="W65" s="397"/>
      <c r="X65" s="316" t="s">
        <v>88</v>
      </c>
      <c r="Y65" s="317"/>
      <c r="Z65" s="317"/>
      <c r="AA65" s="317"/>
      <c r="AB65" s="317"/>
      <c r="AC65" s="318"/>
      <c r="AE65" s="70"/>
      <c r="AF65" s="84"/>
      <c r="AG65" s="355" t="s">
        <v>1</v>
      </c>
      <c r="AH65" s="394"/>
      <c r="AI65" s="356"/>
      <c r="AJ65" s="71"/>
      <c r="AK65" s="349">
        <v>18</v>
      </c>
      <c r="AL65" s="349"/>
      <c r="AM65" s="349">
        <v>19</v>
      </c>
      <c r="AN65" s="349"/>
      <c r="AO65" s="349">
        <v>20</v>
      </c>
      <c r="AP65" s="349"/>
      <c r="AQ65" s="69">
        <v>21</v>
      </c>
      <c r="AR65" s="4"/>
      <c r="AS65" s="16"/>
      <c r="AU65" s="355" t="s">
        <v>1</v>
      </c>
      <c r="AV65" s="356"/>
      <c r="AW65" s="71"/>
      <c r="AX65" s="349">
        <v>18</v>
      </c>
      <c r="AY65" s="349"/>
      <c r="AZ65" s="349">
        <v>19</v>
      </c>
      <c r="BA65" s="349"/>
      <c r="BB65" s="349">
        <v>20</v>
      </c>
      <c r="BC65" s="349"/>
      <c r="BD65" s="69">
        <v>21</v>
      </c>
      <c r="BE65" s="4"/>
    </row>
    <row r="66" spans="2:57" ht="12" customHeight="1">
      <c r="B66" s="269"/>
      <c r="C66" s="238"/>
      <c r="D66" s="310"/>
      <c r="E66" s="117" t="s">
        <v>61</v>
      </c>
      <c r="F66" s="284" t="s">
        <v>86</v>
      </c>
      <c r="G66" s="285"/>
      <c r="H66" s="285"/>
      <c r="I66" s="285"/>
      <c r="J66" s="285"/>
      <c r="K66" s="286"/>
      <c r="L66" s="287"/>
      <c r="M66" s="288"/>
      <c r="N66" s="287"/>
      <c r="O66" s="288"/>
      <c r="P66" s="287"/>
      <c r="Q66" s="288"/>
      <c r="R66" s="287"/>
      <c r="S66" s="288"/>
      <c r="T66" s="287"/>
      <c r="U66" s="288"/>
      <c r="V66" s="287"/>
      <c r="W66" s="288"/>
      <c r="X66" s="302" t="s">
        <v>89</v>
      </c>
      <c r="Y66" s="305"/>
      <c r="Z66" s="305"/>
      <c r="AA66" s="305"/>
      <c r="AB66" s="305"/>
      <c r="AC66" s="306"/>
      <c r="AE66" s="70"/>
      <c r="AF66" s="84"/>
      <c r="AG66" s="355"/>
      <c r="AH66" s="394"/>
      <c r="AI66" s="356"/>
      <c r="AJ66" s="16"/>
      <c r="AK66" s="44"/>
      <c r="AL66" s="44"/>
      <c r="AM66" s="44"/>
      <c r="AN66" s="44"/>
      <c r="AO66" s="44"/>
      <c r="AP66" s="44"/>
      <c r="AQ66" s="46"/>
      <c r="AR66" s="4"/>
      <c r="AS66" s="16"/>
      <c r="AU66" s="355"/>
      <c r="AV66" s="356"/>
      <c r="AW66" s="16"/>
      <c r="AX66" s="44"/>
      <c r="AY66" s="44"/>
      <c r="AZ66" s="44"/>
      <c r="BA66" s="44"/>
      <c r="BB66" s="44"/>
      <c r="BC66" s="44"/>
      <c r="BD66" s="46"/>
      <c r="BE66" s="4"/>
    </row>
    <row r="67" spans="2:57" ht="9.75" customHeight="1">
      <c r="B67" s="270"/>
      <c r="C67" s="113"/>
      <c r="D67" s="311"/>
      <c r="E67" s="118" t="s">
        <v>31</v>
      </c>
      <c r="F67" s="291" t="s">
        <v>36</v>
      </c>
      <c r="G67" s="292"/>
      <c r="H67" s="293" t="s">
        <v>36</v>
      </c>
      <c r="I67" s="292"/>
      <c r="J67" s="293" t="s">
        <v>36</v>
      </c>
      <c r="K67" s="292"/>
      <c r="L67" s="293" t="s">
        <v>36</v>
      </c>
      <c r="M67" s="292"/>
      <c r="N67" s="294" t="s">
        <v>36</v>
      </c>
      <c r="O67" s="295"/>
      <c r="P67" s="294" t="s">
        <v>36</v>
      </c>
      <c r="Q67" s="295"/>
      <c r="R67" s="294" t="s">
        <v>36</v>
      </c>
      <c r="S67" s="295"/>
      <c r="T67" s="294" t="s">
        <v>36</v>
      </c>
      <c r="U67" s="295"/>
      <c r="V67" s="294" t="s">
        <v>36</v>
      </c>
      <c r="W67" s="295"/>
      <c r="X67" s="294" t="s">
        <v>36</v>
      </c>
      <c r="Y67" s="295"/>
      <c r="Z67" s="294" t="s">
        <v>36</v>
      </c>
      <c r="AA67" s="295"/>
      <c r="AB67" s="294" t="s">
        <v>36</v>
      </c>
      <c r="AC67" s="307"/>
      <c r="AE67" s="73"/>
      <c r="AF67" s="7"/>
      <c r="AG67" s="313" t="s">
        <v>30</v>
      </c>
      <c r="AH67" s="314"/>
      <c r="AI67" s="315"/>
      <c r="AJ67" s="341"/>
      <c r="AK67" s="342"/>
      <c r="AL67" s="341"/>
      <c r="AM67" s="342"/>
      <c r="AN67" s="341"/>
      <c r="AO67" s="342"/>
      <c r="AP67" s="389"/>
      <c r="AQ67" s="404"/>
      <c r="AR67" s="4"/>
      <c r="AS67" s="16"/>
      <c r="AU67" s="313" t="s">
        <v>30</v>
      </c>
      <c r="AV67" s="315"/>
      <c r="AW67" s="341"/>
      <c r="AX67" s="342"/>
      <c r="AY67" s="341"/>
      <c r="AZ67" s="342"/>
      <c r="BA67" s="341"/>
      <c r="BB67" s="342"/>
      <c r="BC67" s="389"/>
      <c r="BD67" s="404"/>
    </row>
    <row r="68" spans="2:57" ht="12" customHeight="1">
      <c r="B68" s="308"/>
      <c r="C68" s="248"/>
      <c r="D68" s="309" t="s">
        <v>33</v>
      </c>
      <c r="E68" s="116" t="s">
        <v>60</v>
      </c>
      <c r="F68" s="319" t="s">
        <v>41</v>
      </c>
      <c r="G68" s="320"/>
      <c r="H68" s="320"/>
      <c r="I68" s="320"/>
      <c r="J68" s="320"/>
      <c r="K68" s="320"/>
      <c r="L68" s="320"/>
      <c r="M68" s="320"/>
      <c r="N68" s="320"/>
      <c r="O68" s="320"/>
      <c r="P68" s="320"/>
      <c r="Q68" s="320"/>
      <c r="R68" s="320"/>
      <c r="S68" s="320"/>
      <c r="T68" s="320"/>
      <c r="U68" s="320"/>
      <c r="V68" s="320"/>
      <c r="W68" s="320"/>
      <c r="X68" s="320"/>
      <c r="Y68" s="320"/>
      <c r="Z68" s="320"/>
      <c r="AA68" s="320"/>
      <c r="AB68" s="320"/>
      <c r="AC68" s="321"/>
      <c r="AE68" s="73"/>
      <c r="AF68" s="7"/>
      <c r="AG68" s="313"/>
      <c r="AH68" s="314"/>
      <c r="AI68" s="315"/>
      <c r="AJ68" s="297"/>
      <c r="AK68" s="298"/>
      <c r="AL68" s="299" t="s">
        <v>65</v>
      </c>
      <c r="AM68" s="300"/>
      <c r="AN68" s="300"/>
      <c r="AO68" s="300"/>
      <c r="AP68" s="300"/>
      <c r="AQ68" s="301"/>
      <c r="AR68" s="4"/>
      <c r="AS68" s="16"/>
      <c r="AU68" s="313"/>
      <c r="AV68" s="315"/>
      <c r="AW68" s="297"/>
      <c r="AX68" s="298"/>
      <c r="AY68" s="302" t="s">
        <v>67</v>
      </c>
      <c r="AZ68" s="303"/>
      <c r="BA68" s="303"/>
      <c r="BB68" s="303"/>
      <c r="BC68" s="303"/>
      <c r="BD68" s="304"/>
    </row>
    <row r="69" spans="2:57" ht="12" customHeight="1">
      <c r="B69" s="269"/>
      <c r="C69" s="238"/>
      <c r="D69" s="310"/>
      <c r="E69" s="117" t="s">
        <v>61</v>
      </c>
      <c r="F69" s="322"/>
      <c r="G69" s="323"/>
      <c r="H69" s="323"/>
      <c r="I69" s="323"/>
      <c r="J69" s="323"/>
      <c r="K69" s="323"/>
      <c r="L69" s="323"/>
      <c r="M69" s="323"/>
      <c r="N69" s="323"/>
      <c r="O69" s="323"/>
      <c r="P69" s="323"/>
      <c r="Q69" s="323"/>
      <c r="R69" s="323"/>
      <c r="S69" s="323"/>
      <c r="T69" s="323"/>
      <c r="U69" s="323"/>
      <c r="V69" s="323"/>
      <c r="W69" s="323"/>
      <c r="X69" s="323"/>
      <c r="Y69" s="323"/>
      <c r="Z69" s="323"/>
      <c r="AA69" s="323"/>
      <c r="AB69" s="323"/>
      <c r="AC69" s="324"/>
      <c r="AE69" s="73"/>
      <c r="AF69" s="7"/>
      <c r="AG69" s="313" t="s">
        <v>31</v>
      </c>
      <c r="AH69" s="314"/>
      <c r="AI69" s="315"/>
      <c r="AJ69" s="294" t="s">
        <v>36</v>
      </c>
      <c r="AK69" s="295"/>
      <c r="AL69" s="296" t="s">
        <v>36</v>
      </c>
      <c r="AM69" s="296"/>
      <c r="AN69" s="294" t="s">
        <v>36</v>
      </c>
      <c r="AO69" s="295"/>
      <c r="AP69" s="296" t="s">
        <v>36</v>
      </c>
      <c r="AQ69" s="307"/>
      <c r="AR69" s="4"/>
      <c r="AS69" s="77"/>
      <c r="AU69" s="313" t="s">
        <v>31</v>
      </c>
      <c r="AV69" s="315"/>
      <c r="AW69" s="294" t="s">
        <v>36</v>
      </c>
      <c r="AX69" s="295"/>
      <c r="AY69" s="296" t="s">
        <v>36</v>
      </c>
      <c r="AZ69" s="296"/>
      <c r="BA69" s="294" t="s">
        <v>36</v>
      </c>
      <c r="BB69" s="295"/>
      <c r="BC69" s="296" t="s">
        <v>36</v>
      </c>
      <c r="BD69" s="307"/>
    </row>
    <row r="70" spans="2:57" ht="9.75" customHeight="1">
      <c r="B70" s="270"/>
      <c r="C70" s="113"/>
      <c r="D70" s="311"/>
      <c r="E70" s="118" t="s">
        <v>31</v>
      </c>
      <c r="F70" s="325"/>
      <c r="G70" s="326"/>
      <c r="H70" s="326"/>
      <c r="I70" s="326"/>
      <c r="J70" s="326"/>
      <c r="K70" s="326"/>
      <c r="L70" s="326"/>
      <c r="M70" s="326"/>
      <c r="N70" s="326"/>
      <c r="O70" s="326"/>
      <c r="P70" s="326"/>
      <c r="Q70" s="326"/>
      <c r="R70" s="326"/>
      <c r="S70" s="326"/>
      <c r="T70" s="326"/>
      <c r="U70" s="326"/>
      <c r="V70" s="326"/>
      <c r="W70" s="326"/>
      <c r="X70" s="326"/>
      <c r="Y70" s="326"/>
      <c r="Z70" s="326"/>
      <c r="AA70" s="326"/>
      <c r="AB70" s="326"/>
      <c r="AC70" s="327"/>
      <c r="AE70" s="73"/>
      <c r="AF70" s="7"/>
      <c r="AG70" s="313" t="s">
        <v>34</v>
      </c>
      <c r="AH70" s="314"/>
      <c r="AI70" s="315"/>
      <c r="AJ70" s="403"/>
      <c r="AK70" s="361"/>
      <c r="AL70" s="360"/>
      <c r="AM70" s="361"/>
      <c r="AN70" s="360"/>
      <c r="AO70" s="361"/>
      <c r="AP70" s="360"/>
      <c r="AQ70" s="402"/>
      <c r="AR70" s="4"/>
      <c r="AS70" s="16"/>
      <c r="AU70" s="313" t="s">
        <v>34</v>
      </c>
      <c r="AV70" s="315"/>
      <c r="AW70" s="403"/>
      <c r="AX70" s="361"/>
      <c r="AY70" s="360"/>
      <c r="AZ70" s="361"/>
      <c r="BA70" s="360"/>
      <c r="BB70" s="361"/>
      <c r="BC70" s="360"/>
      <c r="BD70" s="402"/>
    </row>
    <row r="71" spans="2:57" ht="12" customHeight="1">
      <c r="B71" s="308"/>
      <c r="C71" s="248"/>
      <c r="D71" s="309" t="s">
        <v>6</v>
      </c>
      <c r="E71" s="116" t="s">
        <v>60</v>
      </c>
      <c r="F71" s="312"/>
      <c r="G71" s="290"/>
      <c r="H71" s="289"/>
      <c r="I71" s="290"/>
      <c r="J71" s="289"/>
      <c r="K71" s="290"/>
      <c r="L71" s="289"/>
      <c r="M71" s="290"/>
      <c r="N71" s="289"/>
      <c r="O71" s="290"/>
      <c r="P71" s="289"/>
      <c r="Q71" s="290"/>
      <c r="R71" s="289"/>
      <c r="S71" s="290"/>
      <c r="T71" s="289"/>
      <c r="U71" s="290"/>
      <c r="V71" s="289"/>
      <c r="W71" s="290"/>
      <c r="X71" s="316" t="s">
        <v>86</v>
      </c>
      <c r="Y71" s="317"/>
      <c r="Z71" s="317"/>
      <c r="AA71" s="317"/>
      <c r="AB71" s="317"/>
      <c r="AC71" s="318"/>
      <c r="AE71" s="73"/>
      <c r="AF71" s="7"/>
      <c r="AG71" s="313"/>
      <c r="AH71" s="314"/>
      <c r="AI71" s="315"/>
      <c r="AJ71" s="297"/>
      <c r="AK71" s="298"/>
      <c r="AL71" s="302" t="s">
        <v>67</v>
      </c>
      <c r="AM71" s="303"/>
      <c r="AN71" s="303"/>
      <c r="AO71" s="303"/>
      <c r="AP71" s="303"/>
      <c r="AQ71" s="304"/>
      <c r="AR71" s="4"/>
      <c r="AS71" s="16"/>
      <c r="AU71" s="313"/>
      <c r="AV71" s="315"/>
      <c r="AW71" s="297"/>
      <c r="AX71" s="298"/>
      <c r="AY71" s="299" t="s">
        <v>65</v>
      </c>
      <c r="AZ71" s="300"/>
      <c r="BA71" s="300"/>
      <c r="BB71" s="300"/>
      <c r="BC71" s="300"/>
      <c r="BD71" s="301"/>
    </row>
    <row r="72" spans="2:57" ht="12" customHeight="1">
      <c r="B72" s="269"/>
      <c r="C72" s="238"/>
      <c r="D72" s="310"/>
      <c r="E72" s="117" t="s">
        <v>61</v>
      </c>
      <c r="F72" s="284" t="s">
        <v>86</v>
      </c>
      <c r="G72" s="285"/>
      <c r="H72" s="285"/>
      <c r="I72" s="285"/>
      <c r="J72" s="285"/>
      <c r="K72" s="286"/>
      <c r="L72" s="287"/>
      <c r="M72" s="288"/>
      <c r="N72" s="287"/>
      <c r="O72" s="288"/>
      <c r="P72" s="287"/>
      <c r="Q72" s="288"/>
      <c r="R72" s="287"/>
      <c r="S72" s="288"/>
      <c r="T72" s="287"/>
      <c r="U72" s="288"/>
      <c r="V72" s="287"/>
      <c r="W72" s="288"/>
      <c r="X72" s="287"/>
      <c r="Y72" s="288"/>
      <c r="Z72" s="287"/>
      <c r="AA72" s="288"/>
      <c r="AB72" s="287"/>
      <c r="AC72" s="359"/>
      <c r="AE72" s="73"/>
      <c r="AF72" s="7"/>
      <c r="AG72" s="313" t="s">
        <v>31</v>
      </c>
      <c r="AH72" s="314"/>
      <c r="AI72" s="315"/>
      <c r="AJ72" s="294" t="s">
        <v>36</v>
      </c>
      <c r="AK72" s="295"/>
      <c r="AL72" s="296" t="s">
        <v>36</v>
      </c>
      <c r="AM72" s="296"/>
      <c r="AN72" s="294" t="s">
        <v>36</v>
      </c>
      <c r="AO72" s="295"/>
      <c r="AP72" s="296" t="s">
        <v>36</v>
      </c>
      <c r="AQ72" s="307"/>
      <c r="AR72" s="4"/>
      <c r="AS72" s="16"/>
      <c r="AU72" s="313" t="s">
        <v>31</v>
      </c>
      <c r="AV72" s="315"/>
      <c r="AW72" s="294" t="s">
        <v>36</v>
      </c>
      <c r="AX72" s="295"/>
      <c r="AY72" s="296" t="s">
        <v>36</v>
      </c>
      <c r="AZ72" s="296"/>
      <c r="BA72" s="294" t="s">
        <v>36</v>
      </c>
      <c r="BB72" s="295"/>
      <c r="BC72" s="296" t="s">
        <v>36</v>
      </c>
      <c r="BD72" s="307"/>
    </row>
    <row r="73" spans="2:57" ht="9.75" customHeight="1">
      <c r="B73" s="270"/>
      <c r="C73" s="113"/>
      <c r="D73" s="311"/>
      <c r="E73" s="118" t="s">
        <v>31</v>
      </c>
      <c r="F73" s="291" t="s">
        <v>36</v>
      </c>
      <c r="G73" s="292"/>
      <c r="H73" s="293" t="s">
        <v>36</v>
      </c>
      <c r="I73" s="292"/>
      <c r="J73" s="293" t="s">
        <v>36</v>
      </c>
      <c r="K73" s="292"/>
      <c r="L73" s="293" t="s">
        <v>36</v>
      </c>
      <c r="M73" s="292"/>
      <c r="N73" s="294" t="s">
        <v>36</v>
      </c>
      <c r="O73" s="295"/>
      <c r="P73" s="294" t="s">
        <v>36</v>
      </c>
      <c r="Q73" s="295"/>
      <c r="R73" s="294" t="s">
        <v>36</v>
      </c>
      <c r="S73" s="295"/>
      <c r="T73" s="294" t="s">
        <v>36</v>
      </c>
      <c r="U73" s="295"/>
      <c r="V73" s="294" t="s">
        <v>36</v>
      </c>
      <c r="W73" s="295"/>
      <c r="X73" s="294" t="s">
        <v>36</v>
      </c>
      <c r="Y73" s="295"/>
      <c r="Z73" s="294" t="s">
        <v>36</v>
      </c>
      <c r="AA73" s="295"/>
      <c r="AB73" s="294" t="s">
        <v>36</v>
      </c>
      <c r="AC73" s="307"/>
      <c r="AE73" s="73"/>
      <c r="AF73" s="64"/>
      <c r="AG73" s="346"/>
      <c r="AH73" s="346"/>
      <c r="AI73" s="346"/>
      <c r="AJ73" s="346"/>
      <c r="AK73" s="346"/>
      <c r="AL73" s="346"/>
      <c r="AM73" s="346"/>
      <c r="AN73" s="346"/>
      <c r="AO73" s="346"/>
      <c r="AP73" s="346"/>
      <c r="AQ73" s="346"/>
      <c r="AR73" s="64"/>
      <c r="AS73" s="64"/>
      <c r="AT73" s="64"/>
      <c r="AU73" s="346"/>
      <c r="AV73" s="346"/>
      <c r="AW73" s="346"/>
      <c r="AX73" s="346"/>
      <c r="AY73" s="346"/>
      <c r="AZ73" s="346"/>
      <c r="BA73" s="346"/>
      <c r="BB73" s="346"/>
      <c r="BC73" s="346"/>
      <c r="BD73" s="346"/>
    </row>
    <row r="74" spans="2:57" ht="12" customHeight="1">
      <c r="B74" s="308"/>
      <c r="C74" s="248"/>
      <c r="D74" s="309" t="s">
        <v>7</v>
      </c>
      <c r="E74" s="116" t="s">
        <v>60</v>
      </c>
      <c r="F74" s="312"/>
      <c r="G74" s="290"/>
      <c r="H74" s="289"/>
      <c r="I74" s="290"/>
      <c r="J74" s="289"/>
      <c r="K74" s="290"/>
      <c r="L74" s="289"/>
      <c r="M74" s="290"/>
      <c r="N74" s="289"/>
      <c r="O74" s="290"/>
      <c r="P74" s="289"/>
      <c r="Q74" s="290"/>
      <c r="R74" s="289"/>
      <c r="S74" s="290"/>
      <c r="T74" s="289"/>
      <c r="U74" s="290"/>
      <c r="V74" s="289"/>
      <c r="W74" s="290"/>
      <c r="X74" s="333" t="s">
        <v>90</v>
      </c>
      <c r="Y74" s="334"/>
      <c r="Z74" s="334"/>
      <c r="AA74" s="334"/>
      <c r="AB74" s="334"/>
      <c r="AC74" s="335"/>
      <c r="AE74" s="401" t="s">
        <v>50</v>
      </c>
      <c r="AF74" s="401"/>
      <c r="AG74" s="401"/>
      <c r="AH74" s="401"/>
      <c r="AI74" s="401"/>
      <c r="AJ74" s="401"/>
      <c r="AK74" s="401"/>
      <c r="AL74" s="401"/>
      <c r="AM74" s="401"/>
      <c r="AN74" s="401"/>
      <c r="AO74" s="401"/>
      <c r="AP74" s="401"/>
      <c r="AQ74" s="401"/>
      <c r="AR74" s="401"/>
      <c r="AS74" s="401"/>
      <c r="AT74" s="401"/>
      <c r="AU74" s="401"/>
      <c r="AV74" s="401"/>
      <c r="AW74" s="401"/>
      <c r="AX74" s="401"/>
      <c r="AY74" s="401"/>
      <c r="AZ74" s="401"/>
      <c r="BA74" s="401"/>
      <c r="BB74" s="401"/>
      <c r="BC74" s="401"/>
      <c r="BD74" s="401"/>
      <c r="BE74" s="401"/>
    </row>
    <row r="75" spans="2:57" ht="12" customHeight="1">
      <c r="B75" s="269"/>
      <c r="C75" s="238"/>
      <c r="D75" s="310"/>
      <c r="E75" s="117" t="s">
        <v>61</v>
      </c>
      <c r="F75" s="328"/>
      <c r="G75" s="288"/>
      <c r="H75" s="287"/>
      <c r="I75" s="288"/>
      <c r="J75" s="287"/>
      <c r="K75" s="288"/>
      <c r="L75" s="287"/>
      <c r="M75" s="288"/>
      <c r="N75" s="287"/>
      <c r="O75" s="288"/>
      <c r="P75" s="287"/>
      <c r="Q75" s="288"/>
      <c r="R75" s="287"/>
      <c r="S75" s="288"/>
      <c r="T75" s="287"/>
      <c r="U75" s="288"/>
      <c r="V75" s="287"/>
      <c r="W75" s="288"/>
      <c r="X75" s="287"/>
      <c r="Y75" s="288"/>
      <c r="Z75" s="287"/>
      <c r="AA75" s="288"/>
      <c r="AB75" s="287"/>
      <c r="AC75" s="359"/>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row>
    <row r="76" spans="2:57" ht="9.75" customHeight="1">
      <c r="B76" s="270"/>
      <c r="C76" s="113"/>
      <c r="D76" s="311"/>
      <c r="E76" s="118" t="s">
        <v>31</v>
      </c>
      <c r="F76" s="291" t="s">
        <v>36</v>
      </c>
      <c r="G76" s="292"/>
      <c r="H76" s="293" t="s">
        <v>36</v>
      </c>
      <c r="I76" s="292"/>
      <c r="J76" s="293" t="s">
        <v>36</v>
      </c>
      <c r="K76" s="292"/>
      <c r="L76" s="293" t="s">
        <v>36</v>
      </c>
      <c r="M76" s="292"/>
      <c r="N76" s="294" t="s">
        <v>36</v>
      </c>
      <c r="O76" s="295"/>
      <c r="P76" s="294" t="s">
        <v>36</v>
      </c>
      <c r="Q76" s="295"/>
      <c r="R76" s="294" t="s">
        <v>36</v>
      </c>
      <c r="S76" s="295"/>
      <c r="T76" s="294" t="s">
        <v>36</v>
      </c>
      <c r="U76" s="295"/>
      <c r="V76" s="294" t="s">
        <v>36</v>
      </c>
      <c r="W76" s="295"/>
      <c r="X76" s="294" t="s">
        <v>36</v>
      </c>
      <c r="Y76" s="295"/>
      <c r="Z76" s="294" t="s">
        <v>36</v>
      </c>
      <c r="AA76" s="295"/>
      <c r="AB76" s="294" t="s">
        <v>36</v>
      </c>
      <c r="AC76" s="307"/>
      <c r="AE76" s="85" t="s">
        <v>51</v>
      </c>
      <c r="AF76" s="370" t="s">
        <v>70</v>
      </c>
      <c r="AG76" s="370"/>
      <c r="AH76" s="370"/>
      <c r="AI76" s="370"/>
      <c r="AJ76" s="370"/>
      <c r="AK76" s="370"/>
      <c r="AL76" s="370"/>
      <c r="AM76" s="370"/>
      <c r="AN76" s="370"/>
      <c r="AO76" s="370"/>
      <c r="AP76" s="370"/>
      <c r="AQ76" s="370"/>
      <c r="AR76" s="370"/>
      <c r="AS76" s="370"/>
      <c r="AT76" s="370"/>
      <c r="AU76" s="370"/>
      <c r="AV76" s="370"/>
      <c r="AW76" s="370"/>
      <c r="AX76" s="370"/>
      <c r="AY76" s="370"/>
      <c r="AZ76" s="370"/>
      <c r="BA76" s="370"/>
      <c r="BB76" s="370"/>
      <c r="BC76" s="370"/>
      <c r="BD76" s="370"/>
      <c r="BE76" s="370"/>
    </row>
    <row r="77" spans="2:57" ht="12" customHeight="1">
      <c r="B77" s="308"/>
      <c r="C77" s="248"/>
      <c r="D77" s="309" t="s">
        <v>4</v>
      </c>
      <c r="E77" s="116" t="s">
        <v>60</v>
      </c>
      <c r="F77" s="312"/>
      <c r="G77" s="290"/>
      <c r="H77" s="289"/>
      <c r="I77" s="290"/>
      <c r="J77" s="289"/>
      <c r="K77" s="290"/>
      <c r="L77" s="289"/>
      <c r="M77" s="290"/>
      <c r="N77" s="289"/>
      <c r="O77" s="290"/>
      <c r="P77" s="289"/>
      <c r="Q77" s="290"/>
      <c r="R77" s="289"/>
      <c r="S77" s="290"/>
      <c r="T77" s="289"/>
      <c r="U77" s="290"/>
      <c r="V77" s="289"/>
      <c r="W77" s="290"/>
      <c r="X77" s="336" t="s">
        <v>91</v>
      </c>
      <c r="Y77" s="337"/>
      <c r="Z77" s="337"/>
      <c r="AA77" s="337"/>
      <c r="AB77" s="337"/>
      <c r="AC77" s="338"/>
      <c r="AE77" s="86"/>
      <c r="AF77" s="370"/>
      <c r="AG77" s="370"/>
      <c r="AH77" s="370"/>
      <c r="AI77" s="370"/>
      <c r="AJ77" s="370"/>
      <c r="AK77" s="370"/>
      <c r="AL77" s="370"/>
      <c r="AM77" s="370"/>
      <c r="AN77" s="370"/>
      <c r="AO77" s="370"/>
      <c r="AP77" s="370"/>
      <c r="AQ77" s="370"/>
      <c r="AR77" s="370"/>
      <c r="AS77" s="370"/>
      <c r="AT77" s="370"/>
      <c r="AU77" s="370"/>
      <c r="AV77" s="370"/>
      <c r="AW77" s="370"/>
      <c r="AX77" s="370"/>
      <c r="AY77" s="370"/>
      <c r="AZ77" s="370"/>
      <c r="BA77" s="370"/>
      <c r="BB77" s="370"/>
      <c r="BC77" s="370"/>
      <c r="BD77" s="370"/>
      <c r="BE77" s="370"/>
    </row>
    <row r="78" spans="2:57" ht="12" customHeight="1">
      <c r="B78" s="269"/>
      <c r="C78" s="238"/>
      <c r="D78" s="310"/>
      <c r="E78" s="117" t="s">
        <v>61</v>
      </c>
      <c r="F78" s="284" t="s">
        <v>86</v>
      </c>
      <c r="G78" s="285"/>
      <c r="H78" s="285"/>
      <c r="I78" s="285"/>
      <c r="J78" s="285"/>
      <c r="K78" s="286"/>
      <c r="L78" s="329"/>
      <c r="M78" s="330"/>
      <c r="N78" s="329"/>
      <c r="O78" s="330"/>
      <c r="P78" s="329"/>
      <c r="Q78" s="330"/>
      <c r="R78" s="329"/>
      <c r="S78" s="330"/>
      <c r="T78" s="329"/>
      <c r="U78" s="330"/>
      <c r="V78" s="329"/>
      <c r="W78" s="330"/>
      <c r="X78" s="331" t="s">
        <v>92</v>
      </c>
      <c r="Y78" s="285"/>
      <c r="Z78" s="285"/>
      <c r="AA78" s="285"/>
      <c r="AB78" s="285"/>
      <c r="AC78" s="332"/>
      <c r="AE78" s="87"/>
      <c r="AF78" s="370"/>
      <c r="AG78" s="370"/>
      <c r="AH78" s="370"/>
      <c r="AI78" s="370"/>
      <c r="AJ78" s="370"/>
      <c r="AK78" s="370"/>
      <c r="AL78" s="370"/>
      <c r="AM78" s="370"/>
      <c r="AN78" s="370"/>
      <c r="AO78" s="370"/>
      <c r="AP78" s="370"/>
      <c r="AQ78" s="370"/>
      <c r="AR78" s="370"/>
      <c r="AS78" s="370"/>
      <c r="AT78" s="370"/>
      <c r="AU78" s="370"/>
      <c r="AV78" s="370"/>
      <c r="AW78" s="370"/>
      <c r="AX78" s="370"/>
      <c r="AY78" s="370"/>
      <c r="AZ78" s="370"/>
      <c r="BA78" s="370"/>
      <c r="BB78" s="370"/>
      <c r="BC78" s="370"/>
      <c r="BD78" s="370"/>
      <c r="BE78" s="370"/>
    </row>
    <row r="79" spans="2:57" ht="9.75" customHeight="1">
      <c r="B79" s="270"/>
      <c r="C79" s="113"/>
      <c r="D79" s="311"/>
      <c r="E79" s="118" t="s">
        <v>31</v>
      </c>
      <c r="F79" s="291" t="s">
        <v>36</v>
      </c>
      <c r="G79" s="292"/>
      <c r="H79" s="293" t="s">
        <v>36</v>
      </c>
      <c r="I79" s="292"/>
      <c r="J79" s="293" t="s">
        <v>36</v>
      </c>
      <c r="K79" s="292"/>
      <c r="L79" s="293" t="s">
        <v>36</v>
      </c>
      <c r="M79" s="292"/>
      <c r="N79" s="294" t="s">
        <v>36</v>
      </c>
      <c r="O79" s="295"/>
      <c r="P79" s="294" t="s">
        <v>36</v>
      </c>
      <c r="Q79" s="295"/>
      <c r="R79" s="294" t="s">
        <v>36</v>
      </c>
      <c r="S79" s="295"/>
      <c r="T79" s="294" t="s">
        <v>36</v>
      </c>
      <c r="U79" s="295"/>
      <c r="V79" s="294" t="s">
        <v>36</v>
      </c>
      <c r="W79" s="295"/>
      <c r="X79" s="294" t="s">
        <v>36</v>
      </c>
      <c r="Y79" s="295"/>
      <c r="Z79" s="294" t="s">
        <v>36</v>
      </c>
      <c r="AA79" s="295"/>
      <c r="AB79" s="294" t="s">
        <v>36</v>
      </c>
      <c r="AC79" s="307"/>
      <c r="AE79" s="87"/>
      <c r="AF79" s="370"/>
      <c r="AG79" s="370"/>
      <c r="AH79" s="370"/>
      <c r="AI79" s="370"/>
      <c r="AJ79" s="370"/>
      <c r="AK79" s="370"/>
      <c r="AL79" s="370"/>
      <c r="AM79" s="370"/>
      <c r="AN79" s="370"/>
      <c r="AO79" s="370"/>
      <c r="AP79" s="370"/>
      <c r="AQ79" s="370"/>
      <c r="AR79" s="370"/>
      <c r="AS79" s="370"/>
      <c r="AT79" s="370"/>
      <c r="AU79" s="370"/>
      <c r="AV79" s="370"/>
      <c r="AW79" s="370"/>
      <c r="AX79" s="370"/>
      <c r="AY79" s="370"/>
      <c r="AZ79" s="370"/>
      <c r="BA79" s="370"/>
      <c r="BB79" s="370"/>
      <c r="BC79" s="370"/>
      <c r="BD79" s="370"/>
      <c r="BE79" s="370"/>
    </row>
    <row r="80" spans="2:57" ht="12" customHeight="1">
      <c r="B80" s="308"/>
      <c r="C80" s="248"/>
      <c r="D80" s="375" t="s">
        <v>5</v>
      </c>
      <c r="E80" s="116" t="s">
        <v>60</v>
      </c>
      <c r="F80" s="312"/>
      <c r="G80" s="290"/>
      <c r="H80" s="289"/>
      <c r="I80" s="290"/>
      <c r="J80" s="289"/>
      <c r="K80" s="290"/>
      <c r="L80" s="289"/>
      <c r="M80" s="290"/>
      <c r="N80" s="289"/>
      <c r="O80" s="290"/>
      <c r="P80" s="289"/>
      <c r="Q80" s="290"/>
      <c r="R80" s="289"/>
      <c r="S80" s="290"/>
      <c r="T80" s="289"/>
      <c r="U80" s="290"/>
      <c r="V80" s="341"/>
      <c r="W80" s="342"/>
      <c r="X80" s="341"/>
      <c r="Y80" s="342"/>
      <c r="Z80" s="341"/>
      <c r="AA80" s="342"/>
      <c r="AB80" s="389"/>
      <c r="AC80" s="390"/>
      <c r="AE80" s="87"/>
      <c r="AF80" s="370"/>
      <c r="AG80" s="370"/>
      <c r="AH80" s="370"/>
      <c r="AI80" s="370"/>
      <c r="AJ80" s="370"/>
      <c r="AK80" s="370"/>
      <c r="AL80" s="370"/>
      <c r="AM80" s="370"/>
      <c r="AN80" s="370"/>
      <c r="AO80" s="370"/>
      <c r="AP80" s="370"/>
      <c r="AQ80" s="370"/>
      <c r="AR80" s="370"/>
      <c r="AS80" s="370"/>
      <c r="AT80" s="370"/>
      <c r="AU80" s="370"/>
      <c r="AV80" s="370"/>
      <c r="AW80" s="370"/>
      <c r="AX80" s="370"/>
      <c r="AY80" s="370"/>
      <c r="AZ80" s="370"/>
      <c r="BA80" s="370"/>
      <c r="BB80" s="370"/>
      <c r="BC80" s="370"/>
      <c r="BD80" s="370"/>
      <c r="BE80" s="370"/>
    </row>
    <row r="81" spans="2:57" ht="12" customHeight="1">
      <c r="B81" s="269"/>
      <c r="C81" s="238"/>
      <c r="D81" s="376"/>
      <c r="E81" s="117" t="s">
        <v>61</v>
      </c>
      <c r="F81" s="284" t="s">
        <v>88</v>
      </c>
      <c r="G81" s="285"/>
      <c r="H81" s="285"/>
      <c r="I81" s="285"/>
      <c r="J81" s="285"/>
      <c r="K81" s="286"/>
      <c r="L81" s="287"/>
      <c r="M81" s="288"/>
      <c r="N81" s="287"/>
      <c r="O81" s="288"/>
      <c r="P81" s="287"/>
      <c r="Q81" s="288"/>
      <c r="R81" s="287"/>
      <c r="S81" s="288"/>
      <c r="T81" s="287"/>
      <c r="U81" s="288"/>
      <c r="V81" s="297"/>
      <c r="W81" s="298"/>
      <c r="X81" s="297"/>
      <c r="Y81" s="298"/>
      <c r="Z81" s="297"/>
      <c r="AA81" s="298"/>
      <c r="AB81" s="391"/>
      <c r="AC81" s="392"/>
      <c r="AE81" s="86"/>
      <c r="AF81" s="370"/>
      <c r="AG81" s="370"/>
      <c r="AH81" s="370"/>
      <c r="AI81" s="370"/>
      <c r="AJ81" s="370"/>
      <c r="AK81" s="370"/>
      <c r="AL81" s="370"/>
      <c r="AM81" s="370"/>
      <c r="AN81" s="370"/>
      <c r="AO81" s="370"/>
      <c r="AP81" s="370"/>
      <c r="AQ81" s="370"/>
      <c r="AR81" s="370"/>
      <c r="AS81" s="370"/>
      <c r="AT81" s="370"/>
      <c r="AU81" s="370"/>
      <c r="AV81" s="370"/>
      <c r="AW81" s="370"/>
      <c r="AX81" s="370"/>
      <c r="AY81" s="370"/>
      <c r="AZ81" s="370"/>
      <c r="BA81" s="370"/>
      <c r="BB81" s="370"/>
      <c r="BC81" s="370"/>
      <c r="BD81" s="370"/>
      <c r="BE81" s="370"/>
    </row>
    <row r="82" spans="2:57" ht="9.75" customHeight="1">
      <c r="B82" s="270"/>
      <c r="C82" s="113"/>
      <c r="D82" s="377"/>
      <c r="E82" s="118" t="s">
        <v>31</v>
      </c>
      <c r="F82" s="291" t="s">
        <v>36</v>
      </c>
      <c r="G82" s="292"/>
      <c r="H82" s="293" t="s">
        <v>36</v>
      </c>
      <c r="I82" s="292"/>
      <c r="J82" s="293" t="s">
        <v>36</v>
      </c>
      <c r="K82" s="292"/>
      <c r="L82" s="293" t="s">
        <v>36</v>
      </c>
      <c r="M82" s="292"/>
      <c r="N82" s="294" t="s">
        <v>36</v>
      </c>
      <c r="O82" s="295"/>
      <c r="P82" s="294" t="s">
        <v>36</v>
      </c>
      <c r="Q82" s="295"/>
      <c r="R82" s="294" t="s">
        <v>36</v>
      </c>
      <c r="S82" s="295"/>
      <c r="T82" s="294" t="s">
        <v>36</v>
      </c>
      <c r="U82" s="295"/>
      <c r="V82" s="294" t="s">
        <v>36</v>
      </c>
      <c r="W82" s="295"/>
      <c r="X82" s="294" t="s">
        <v>36</v>
      </c>
      <c r="Y82" s="295"/>
      <c r="Z82" s="294" t="s">
        <v>36</v>
      </c>
      <c r="AA82" s="295"/>
      <c r="AB82" s="294" t="s">
        <v>36</v>
      </c>
      <c r="AC82" s="307"/>
      <c r="AE82" s="85"/>
      <c r="AF82" s="370"/>
      <c r="AG82" s="370"/>
      <c r="AH82" s="370"/>
      <c r="AI82" s="370"/>
      <c r="AJ82" s="370"/>
      <c r="AK82" s="370"/>
      <c r="AL82" s="370"/>
      <c r="AM82" s="370"/>
      <c r="AN82" s="370"/>
      <c r="AO82" s="370"/>
      <c r="AP82" s="370"/>
      <c r="AQ82" s="370"/>
      <c r="AR82" s="370"/>
      <c r="AS82" s="370"/>
      <c r="AT82" s="370"/>
      <c r="AU82" s="370"/>
      <c r="AV82" s="370"/>
      <c r="AW82" s="370"/>
      <c r="AX82" s="370"/>
      <c r="AY82" s="370"/>
      <c r="AZ82" s="370"/>
      <c r="BA82" s="370"/>
      <c r="BB82" s="370"/>
      <c r="BC82" s="370"/>
      <c r="BD82" s="370"/>
      <c r="BE82" s="370"/>
    </row>
    <row r="83" spans="2:57" ht="12" customHeight="1">
      <c r="B83" s="308"/>
      <c r="C83" s="248"/>
      <c r="D83" s="372" t="s">
        <v>0</v>
      </c>
      <c r="E83" s="116" t="s">
        <v>60</v>
      </c>
      <c r="F83" s="312"/>
      <c r="G83" s="290"/>
      <c r="H83" s="289"/>
      <c r="I83" s="290"/>
      <c r="J83" s="289"/>
      <c r="K83" s="290"/>
      <c r="L83" s="289"/>
      <c r="M83" s="290"/>
      <c r="N83" s="289"/>
      <c r="O83" s="290"/>
      <c r="P83" s="289"/>
      <c r="Q83" s="290"/>
      <c r="R83" s="289"/>
      <c r="S83" s="290"/>
      <c r="T83" s="289"/>
      <c r="U83" s="290"/>
      <c r="V83" s="341"/>
      <c r="W83" s="342"/>
      <c r="X83" s="341"/>
      <c r="Y83" s="342"/>
      <c r="Z83" s="341"/>
      <c r="AA83" s="342"/>
      <c r="AB83" s="341"/>
      <c r="AC83" s="358"/>
      <c r="AE83" s="85"/>
      <c r="AF83" s="370"/>
      <c r="AG83" s="370"/>
      <c r="AH83" s="370"/>
      <c r="AI83" s="370"/>
      <c r="AJ83" s="370"/>
      <c r="AK83" s="370"/>
      <c r="AL83" s="370"/>
      <c r="AM83" s="370"/>
      <c r="AN83" s="370"/>
      <c r="AO83" s="370"/>
      <c r="AP83" s="370"/>
      <c r="AQ83" s="370"/>
      <c r="AR83" s="370"/>
      <c r="AS83" s="370"/>
      <c r="AT83" s="370"/>
      <c r="AU83" s="370"/>
      <c r="AV83" s="370"/>
      <c r="AW83" s="370"/>
      <c r="AX83" s="370"/>
      <c r="AY83" s="370"/>
      <c r="AZ83" s="370"/>
      <c r="BA83" s="370"/>
      <c r="BB83" s="370"/>
      <c r="BC83" s="370"/>
      <c r="BD83" s="370"/>
      <c r="BE83" s="370"/>
    </row>
    <row r="84" spans="2:57" ht="12" customHeight="1">
      <c r="B84" s="269"/>
      <c r="C84" s="238"/>
      <c r="D84" s="373"/>
      <c r="E84" s="117" t="s">
        <v>61</v>
      </c>
      <c r="F84" s="328"/>
      <c r="G84" s="288"/>
      <c r="H84" s="287"/>
      <c r="I84" s="288"/>
      <c r="J84" s="287"/>
      <c r="K84" s="288"/>
      <c r="L84" s="287"/>
      <c r="M84" s="288"/>
      <c r="N84" s="287"/>
      <c r="O84" s="288"/>
      <c r="P84" s="287"/>
      <c r="Q84" s="288"/>
      <c r="R84" s="287"/>
      <c r="S84" s="288"/>
      <c r="T84" s="287"/>
      <c r="U84" s="288"/>
      <c r="V84" s="297"/>
      <c r="W84" s="298"/>
      <c r="X84" s="299" t="s">
        <v>101</v>
      </c>
      <c r="Y84" s="339"/>
      <c r="Z84" s="339"/>
      <c r="AA84" s="339"/>
      <c r="AB84" s="339"/>
      <c r="AC84" s="340"/>
      <c r="AF84" s="370"/>
      <c r="AG84" s="370"/>
      <c r="AH84" s="370"/>
      <c r="AI84" s="370"/>
      <c r="AJ84" s="370"/>
      <c r="AK84" s="370"/>
      <c r="AL84" s="370"/>
      <c r="AM84" s="370"/>
      <c r="AN84" s="370"/>
      <c r="AO84" s="370"/>
      <c r="AP84" s="370"/>
      <c r="AQ84" s="370"/>
      <c r="AR84" s="370"/>
      <c r="AS84" s="370"/>
      <c r="AT84" s="370"/>
      <c r="AU84" s="370"/>
      <c r="AV84" s="370"/>
      <c r="AW84" s="370"/>
      <c r="AX84" s="370"/>
      <c r="AY84" s="370"/>
      <c r="AZ84" s="370"/>
      <c r="BA84" s="370"/>
      <c r="BB84" s="370"/>
      <c r="BC84" s="370"/>
      <c r="BD84" s="370"/>
      <c r="BE84" s="370"/>
    </row>
    <row r="85" spans="2:57" ht="9.75" customHeight="1">
      <c r="B85" s="270"/>
      <c r="C85" s="113"/>
      <c r="D85" s="374"/>
      <c r="E85" s="118" t="s">
        <v>31</v>
      </c>
      <c r="F85" s="291" t="s">
        <v>36</v>
      </c>
      <c r="G85" s="292"/>
      <c r="H85" s="293" t="s">
        <v>36</v>
      </c>
      <c r="I85" s="292"/>
      <c r="J85" s="293" t="s">
        <v>36</v>
      </c>
      <c r="K85" s="292"/>
      <c r="L85" s="293" t="s">
        <v>36</v>
      </c>
      <c r="M85" s="292"/>
      <c r="N85" s="294" t="s">
        <v>36</v>
      </c>
      <c r="O85" s="295"/>
      <c r="P85" s="294" t="s">
        <v>36</v>
      </c>
      <c r="Q85" s="295"/>
      <c r="R85" s="294" t="s">
        <v>36</v>
      </c>
      <c r="S85" s="295"/>
      <c r="T85" s="294" t="s">
        <v>36</v>
      </c>
      <c r="U85" s="295"/>
      <c r="V85" s="294" t="s">
        <v>36</v>
      </c>
      <c r="W85" s="295"/>
      <c r="X85" s="294" t="s">
        <v>36</v>
      </c>
      <c r="Y85" s="295"/>
      <c r="Z85" s="294" t="s">
        <v>36</v>
      </c>
      <c r="AA85" s="295"/>
      <c r="AB85" s="294" t="s">
        <v>36</v>
      </c>
      <c r="AC85" s="307"/>
      <c r="AE85" s="85" t="s">
        <v>52</v>
      </c>
      <c r="AF85" s="98"/>
      <c r="AG85" s="370" t="s">
        <v>72</v>
      </c>
      <c r="AH85" s="370"/>
      <c r="AI85" s="370"/>
      <c r="AJ85" s="370"/>
      <c r="AK85" s="370"/>
      <c r="AL85" s="370"/>
      <c r="AM85" s="370"/>
      <c r="AN85" s="370"/>
      <c r="AO85" s="370"/>
      <c r="AP85" s="370"/>
      <c r="AQ85" s="370"/>
      <c r="AR85" s="370"/>
      <c r="AS85" s="370"/>
      <c r="AT85" s="370"/>
      <c r="AU85" s="370"/>
      <c r="AV85" s="370"/>
      <c r="AW85" s="370"/>
      <c r="AX85" s="370"/>
      <c r="AY85" s="370"/>
      <c r="AZ85" s="370"/>
      <c r="BA85" s="370"/>
      <c r="BB85" s="370"/>
      <c r="BC85" s="370"/>
      <c r="BD85" s="370"/>
      <c r="BE85" s="370"/>
    </row>
    <row r="86" spans="2:57" ht="12" customHeight="1">
      <c r="AE86" s="348" t="s">
        <v>74</v>
      </c>
      <c r="AF86" s="98"/>
      <c r="AG86" s="357" t="s">
        <v>71</v>
      </c>
      <c r="AH86" s="357"/>
      <c r="AI86" s="357"/>
      <c r="AJ86" s="357"/>
      <c r="AK86" s="357"/>
      <c r="AL86" s="357"/>
      <c r="AM86" s="357"/>
      <c r="AN86" s="357"/>
      <c r="AO86" s="357"/>
      <c r="AP86" s="357"/>
      <c r="AQ86" s="357"/>
      <c r="AR86" s="357"/>
      <c r="AS86" s="357"/>
      <c r="AT86" s="357"/>
      <c r="AU86" s="357"/>
      <c r="AV86" s="357"/>
      <c r="AW86" s="357"/>
      <c r="AX86" s="357"/>
      <c r="AY86" s="357"/>
      <c r="AZ86" s="357"/>
      <c r="BA86" s="357"/>
      <c r="BB86" s="357"/>
      <c r="BC86" s="357"/>
      <c r="BD86" s="357"/>
      <c r="BE86" s="357"/>
    </row>
    <row r="87" spans="2:57" ht="12" customHeight="1">
      <c r="B87" s="343" t="s">
        <v>43</v>
      </c>
      <c r="C87" s="343"/>
      <c r="D87" s="343"/>
      <c r="E87" s="343"/>
      <c r="F87" s="343"/>
      <c r="G87" s="343"/>
      <c r="H87" s="343"/>
      <c r="I87" s="343"/>
      <c r="J87" s="343"/>
      <c r="K87" s="343"/>
      <c r="L87" s="343"/>
      <c r="M87" s="343"/>
      <c r="N87" s="343"/>
      <c r="O87" s="343"/>
      <c r="P87" s="343"/>
      <c r="Q87" s="343"/>
      <c r="R87" s="343"/>
      <c r="S87" s="343"/>
      <c r="T87" s="343"/>
      <c r="U87" s="343"/>
      <c r="V87" s="343"/>
      <c r="W87" s="343"/>
      <c r="X87" s="343"/>
      <c r="Y87" s="343"/>
      <c r="Z87" s="343"/>
      <c r="AA87" s="343"/>
      <c r="AB87" s="343"/>
      <c r="AE87" s="348"/>
      <c r="AF87" s="98"/>
      <c r="AG87" s="357"/>
      <c r="AH87" s="357"/>
      <c r="AI87" s="357"/>
      <c r="AJ87" s="357"/>
      <c r="AK87" s="357"/>
      <c r="AL87" s="357"/>
      <c r="AM87" s="357"/>
      <c r="AN87" s="357"/>
      <c r="AO87" s="357"/>
      <c r="AP87" s="357"/>
      <c r="AQ87" s="357"/>
      <c r="AR87" s="357"/>
      <c r="AS87" s="357"/>
      <c r="AT87" s="357"/>
      <c r="AU87" s="357"/>
      <c r="AV87" s="357"/>
      <c r="AW87" s="357"/>
      <c r="AX87" s="357"/>
      <c r="AY87" s="357"/>
      <c r="AZ87" s="357"/>
      <c r="BA87" s="357"/>
      <c r="BB87" s="357"/>
      <c r="BC87" s="357"/>
      <c r="BD87" s="357"/>
      <c r="BE87" s="357"/>
    </row>
    <row r="88" spans="2:57" ht="12" customHeight="1">
      <c r="B88" s="79" t="s">
        <v>44</v>
      </c>
      <c r="C88" s="371" t="s">
        <v>45</v>
      </c>
      <c r="D88" s="371"/>
      <c r="E88" s="371"/>
      <c r="F88" s="371"/>
      <c r="G88" s="371"/>
      <c r="H88" s="371"/>
      <c r="I88" s="371"/>
      <c r="J88" s="371"/>
      <c r="K88" s="371"/>
      <c r="L88" s="371"/>
      <c r="M88" s="371"/>
      <c r="N88" s="371"/>
      <c r="O88" s="371"/>
      <c r="P88" s="371"/>
      <c r="Q88" s="371"/>
      <c r="R88" s="371"/>
      <c r="S88" s="371"/>
      <c r="T88" s="371"/>
      <c r="U88" s="371"/>
      <c r="V88" s="371"/>
      <c r="W88" s="371"/>
      <c r="X88" s="371"/>
      <c r="Y88" s="371"/>
      <c r="Z88" s="371"/>
      <c r="AA88" s="371"/>
      <c r="AB88" s="371"/>
      <c r="AE88" s="348"/>
      <c r="AF88" s="87"/>
      <c r="AG88" s="357"/>
      <c r="AH88" s="357"/>
      <c r="AI88" s="357"/>
      <c r="AJ88" s="357"/>
      <c r="AK88" s="357"/>
      <c r="AL88" s="357"/>
      <c r="AM88" s="357"/>
      <c r="AN88" s="357"/>
      <c r="AO88" s="357"/>
      <c r="AP88" s="357"/>
      <c r="AQ88" s="357"/>
      <c r="AR88" s="357"/>
      <c r="AS88" s="357"/>
      <c r="AT88" s="357"/>
      <c r="AU88" s="357"/>
      <c r="AV88" s="357"/>
      <c r="AW88" s="357"/>
      <c r="AX88" s="357"/>
      <c r="AY88" s="357"/>
      <c r="AZ88" s="357"/>
      <c r="BA88" s="357"/>
      <c r="BB88" s="357"/>
      <c r="BC88" s="357"/>
      <c r="BD88" s="357"/>
      <c r="BE88" s="357"/>
    </row>
    <row r="89" spans="2:57" ht="12" customHeight="1">
      <c r="C89" s="371"/>
      <c r="D89" s="371"/>
      <c r="E89" s="371"/>
      <c r="F89" s="371"/>
      <c r="G89" s="371"/>
      <c r="H89" s="371"/>
      <c r="I89" s="371"/>
      <c r="J89" s="371"/>
      <c r="K89" s="371"/>
      <c r="L89" s="371"/>
      <c r="M89" s="371"/>
      <c r="N89" s="371"/>
      <c r="O89" s="371"/>
      <c r="P89" s="371"/>
      <c r="Q89" s="371"/>
      <c r="R89" s="371"/>
      <c r="S89" s="371"/>
      <c r="T89" s="371"/>
      <c r="U89" s="371"/>
      <c r="V89" s="371"/>
      <c r="W89" s="371"/>
      <c r="X89" s="371"/>
      <c r="Y89" s="371"/>
      <c r="Z89" s="371"/>
      <c r="AA89" s="371"/>
      <c r="AB89" s="371"/>
      <c r="AE89" s="85" t="s">
        <v>53</v>
      </c>
      <c r="AF89" s="87"/>
      <c r="AG89" s="357" t="s">
        <v>73</v>
      </c>
      <c r="AH89" s="357"/>
      <c r="AI89" s="357"/>
      <c r="AJ89" s="357"/>
      <c r="AK89" s="357"/>
      <c r="AL89" s="357"/>
      <c r="AM89" s="357"/>
      <c r="AN89" s="357"/>
      <c r="AO89" s="357"/>
      <c r="AP89" s="357"/>
      <c r="AQ89" s="357"/>
      <c r="AR89" s="357"/>
      <c r="AS89" s="357"/>
      <c r="AT89" s="357"/>
      <c r="AU89" s="357"/>
      <c r="AV89" s="357"/>
      <c r="AW89" s="357"/>
      <c r="AX89" s="357"/>
      <c r="AY89" s="357"/>
      <c r="AZ89" s="357"/>
      <c r="BA89" s="357"/>
      <c r="BB89" s="357"/>
      <c r="BC89" s="357"/>
      <c r="BD89" s="357"/>
      <c r="BE89" s="357"/>
    </row>
    <row r="90" spans="2:57" ht="12" customHeight="1">
      <c r="C90" s="371"/>
      <c r="D90" s="371"/>
      <c r="E90" s="371"/>
      <c r="F90" s="371"/>
      <c r="G90" s="371"/>
      <c r="H90" s="371"/>
      <c r="I90" s="371"/>
      <c r="J90" s="371"/>
      <c r="K90" s="371"/>
      <c r="L90" s="371"/>
      <c r="M90" s="371"/>
      <c r="N90" s="371"/>
      <c r="O90" s="371"/>
      <c r="P90" s="371"/>
      <c r="Q90" s="371"/>
      <c r="R90" s="371"/>
      <c r="S90" s="371"/>
      <c r="T90" s="371"/>
      <c r="U90" s="371"/>
      <c r="V90" s="371"/>
      <c r="W90" s="371"/>
      <c r="X90" s="371"/>
      <c r="Y90" s="371"/>
      <c r="Z90" s="371"/>
      <c r="AA90" s="371"/>
      <c r="AB90" s="371"/>
      <c r="AF90" s="6"/>
      <c r="AG90" s="357"/>
      <c r="AH90" s="357"/>
      <c r="AI90" s="357"/>
      <c r="AJ90" s="357"/>
      <c r="AK90" s="357"/>
      <c r="AL90" s="357"/>
      <c r="AM90" s="357"/>
      <c r="AN90" s="357"/>
      <c r="AO90" s="357"/>
      <c r="AP90" s="357"/>
      <c r="AQ90" s="357"/>
      <c r="AR90" s="357"/>
      <c r="AS90" s="357"/>
      <c r="AT90" s="357"/>
      <c r="AU90" s="357"/>
      <c r="AV90" s="357"/>
      <c r="AW90" s="357"/>
      <c r="AX90" s="357"/>
      <c r="AY90" s="357"/>
      <c r="AZ90" s="357"/>
      <c r="BA90" s="357"/>
      <c r="BB90" s="357"/>
      <c r="BC90" s="357"/>
      <c r="BD90" s="357"/>
      <c r="BE90" s="357"/>
    </row>
    <row r="91" spans="2:57" ht="12" customHeight="1">
      <c r="C91" s="362" t="s">
        <v>38</v>
      </c>
      <c r="D91" s="362"/>
      <c r="E91" s="362"/>
      <c r="F91" s="362"/>
      <c r="G91" s="362"/>
      <c r="H91" s="362"/>
      <c r="I91" s="362"/>
      <c r="J91" s="362"/>
      <c r="K91" s="362"/>
      <c r="L91" s="362"/>
      <c r="M91" s="362"/>
      <c r="N91" s="362"/>
      <c r="O91" s="362"/>
      <c r="P91" s="362"/>
      <c r="Q91" s="362"/>
      <c r="R91" s="362"/>
      <c r="S91" s="362"/>
      <c r="T91" s="362"/>
      <c r="U91" s="362"/>
      <c r="V91" s="362"/>
      <c r="W91" s="362"/>
      <c r="X91" s="362"/>
      <c r="Y91" s="362"/>
      <c r="Z91" s="362"/>
      <c r="AA91" s="362"/>
      <c r="AB91" s="362"/>
      <c r="AE91" s="348" t="s">
        <v>54</v>
      </c>
      <c r="AF91" s="346" t="s">
        <v>68</v>
      </c>
      <c r="AG91" s="346"/>
      <c r="AH91" s="346"/>
      <c r="AI91" s="346"/>
      <c r="AJ91" s="346"/>
      <c r="AK91" s="346"/>
      <c r="AL91" s="346"/>
      <c r="AM91" s="346"/>
      <c r="AN91" s="346"/>
      <c r="AO91" s="346"/>
      <c r="AP91" s="346"/>
      <c r="AQ91" s="346"/>
      <c r="AR91" s="346"/>
      <c r="AS91" s="346"/>
      <c r="AT91" s="346"/>
      <c r="AU91" s="346"/>
      <c r="AV91" s="346"/>
      <c r="AW91" s="346"/>
      <c r="AX91" s="346"/>
      <c r="AY91" s="346"/>
      <c r="AZ91" s="346"/>
      <c r="BA91" s="346"/>
      <c r="BB91" s="346"/>
      <c r="BC91" s="346"/>
      <c r="BD91" s="346"/>
      <c r="BE91" s="346"/>
    </row>
    <row r="92" spans="2:57" ht="12" customHeight="1">
      <c r="C92" s="362"/>
      <c r="D92" s="362"/>
      <c r="E92" s="362"/>
      <c r="F92" s="362"/>
      <c r="G92" s="362"/>
      <c r="H92" s="362"/>
      <c r="I92" s="362"/>
      <c r="J92" s="362"/>
      <c r="K92" s="362"/>
      <c r="L92" s="362"/>
      <c r="M92" s="362"/>
      <c r="N92" s="362"/>
      <c r="O92" s="362"/>
      <c r="P92" s="362"/>
      <c r="Q92" s="362"/>
      <c r="R92" s="362"/>
      <c r="S92" s="362"/>
      <c r="T92" s="362"/>
      <c r="U92" s="362"/>
      <c r="V92" s="362"/>
      <c r="W92" s="362"/>
      <c r="X92" s="362"/>
      <c r="Y92" s="362"/>
      <c r="Z92" s="362"/>
      <c r="AA92" s="362"/>
      <c r="AB92" s="362"/>
      <c r="AE92" s="348"/>
      <c r="AF92" s="346"/>
      <c r="AG92" s="346"/>
      <c r="AH92" s="346"/>
      <c r="AI92" s="346"/>
      <c r="AJ92" s="346"/>
      <c r="AK92" s="346"/>
      <c r="AL92" s="346"/>
      <c r="AM92" s="346"/>
      <c r="AN92" s="346"/>
      <c r="AO92" s="346"/>
      <c r="AP92" s="346"/>
      <c r="AQ92" s="346"/>
      <c r="AR92" s="346"/>
      <c r="AS92" s="346"/>
      <c r="AT92" s="346"/>
      <c r="AU92" s="346"/>
      <c r="AV92" s="346"/>
      <c r="AW92" s="346"/>
      <c r="AX92" s="346"/>
      <c r="AY92" s="346"/>
      <c r="AZ92" s="346"/>
      <c r="BA92" s="346"/>
      <c r="BB92" s="346"/>
      <c r="BC92" s="346"/>
      <c r="BD92" s="346"/>
      <c r="BE92" s="346"/>
    </row>
    <row r="93" spans="2:57" ht="11.25" customHeight="1">
      <c r="C93" s="355" t="s">
        <v>1</v>
      </c>
      <c r="D93" s="356"/>
      <c r="E93" s="114"/>
      <c r="F93" s="68">
        <v>9</v>
      </c>
      <c r="G93" s="349">
        <v>10</v>
      </c>
      <c r="H93" s="349"/>
      <c r="I93" s="349">
        <v>11</v>
      </c>
      <c r="J93" s="349"/>
      <c r="K93" s="349">
        <v>12</v>
      </c>
      <c r="L93" s="349"/>
      <c r="M93" s="349">
        <v>13</v>
      </c>
      <c r="N93" s="349"/>
      <c r="O93" s="349">
        <v>14</v>
      </c>
      <c r="P93" s="349"/>
      <c r="Q93" s="76"/>
      <c r="R93" s="76"/>
      <c r="S93" s="76"/>
      <c r="T93" s="76"/>
      <c r="AB93" s="4"/>
      <c r="AE93" s="64"/>
      <c r="AF93" s="346"/>
      <c r="AG93" s="346"/>
      <c r="AH93" s="346"/>
      <c r="AI93" s="346"/>
      <c r="AJ93" s="346"/>
      <c r="AK93" s="346"/>
      <c r="AL93" s="346"/>
      <c r="AM93" s="346"/>
      <c r="AN93" s="346"/>
      <c r="AO93" s="346"/>
      <c r="AP93" s="346"/>
      <c r="AQ93" s="346"/>
      <c r="AR93" s="346"/>
      <c r="AS93" s="346"/>
      <c r="AT93" s="346"/>
      <c r="AU93" s="346"/>
      <c r="AV93" s="346"/>
      <c r="AW93" s="346"/>
      <c r="AX93" s="346"/>
      <c r="AY93" s="346"/>
      <c r="AZ93" s="346"/>
      <c r="BA93" s="346"/>
      <c r="BB93" s="346"/>
      <c r="BC93" s="346"/>
      <c r="BD93" s="346"/>
      <c r="BE93" s="346"/>
    </row>
    <row r="94" spans="2:57" ht="4.5" customHeight="1">
      <c r="B94" s="9"/>
      <c r="C94" s="355"/>
      <c r="D94" s="356"/>
      <c r="E94" s="115"/>
      <c r="F94" s="72"/>
      <c r="G94" s="44"/>
      <c r="H94" s="44"/>
      <c r="I94" s="44"/>
      <c r="J94" s="44"/>
      <c r="K94" s="44"/>
      <c r="L94" s="44"/>
      <c r="M94" s="44"/>
      <c r="N94" s="44"/>
      <c r="O94" s="44"/>
      <c r="P94" s="80"/>
      <c r="Q94" s="9"/>
      <c r="R94" s="9"/>
      <c r="S94" s="9"/>
      <c r="T94" s="9"/>
      <c r="U94" s="9"/>
      <c r="V94" s="9"/>
      <c r="W94" s="9"/>
      <c r="X94" s="9"/>
      <c r="Y94" s="9"/>
      <c r="Z94" s="9"/>
      <c r="AA94" s="9"/>
      <c r="AB94" s="9"/>
      <c r="AE94" s="64"/>
      <c r="AF94" s="346"/>
      <c r="AG94" s="346"/>
      <c r="AH94" s="346"/>
      <c r="AI94" s="346"/>
      <c r="AJ94" s="346"/>
      <c r="AK94" s="346"/>
      <c r="AL94" s="346"/>
      <c r="AM94" s="346"/>
      <c r="AN94" s="346"/>
      <c r="AO94" s="346"/>
      <c r="AP94" s="346"/>
      <c r="AQ94" s="346"/>
      <c r="AR94" s="346"/>
      <c r="AS94" s="346"/>
      <c r="AT94" s="346"/>
      <c r="AU94" s="346"/>
      <c r="AV94" s="346"/>
      <c r="AW94" s="346"/>
      <c r="AX94" s="346"/>
      <c r="AY94" s="346"/>
      <c r="AZ94" s="346"/>
      <c r="BA94" s="346"/>
      <c r="BB94" s="346"/>
      <c r="BC94" s="346"/>
      <c r="BD94" s="346"/>
      <c r="BE94" s="346"/>
    </row>
    <row r="95" spans="2:57" ht="12" customHeight="1">
      <c r="C95" s="313" t="s">
        <v>35</v>
      </c>
      <c r="D95" s="315"/>
      <c r="E95" s="116" t="s">
        <v>60</v>
      </c>
      <c r="F95" s="350" t="s">
        <v>66</v>
      </c>
      <c r="G95" s="351"/>
      <c r="H95" s="351"/>
      <c r="I95" s="351"/>
      <c r="J95" s="351"/>
      <c r="K95" s="352"/>
      <c r="L95" s="341"/>
      <c r="M95" s="342"/>
      <c r="N95" s="341"/>
      <c r="O95" s="342"/>
      <c r="P95" s="74"/>
      <c r="AB95" s="4"/>
      <c r="AE95" s="88"/>
      <c r="AF95" s="88"/>
      <c r="AG95" s="88"/>
      <c r="AH95" s="88"/>
      <c r="AI95" s="88"/>
      <c r="AJ95" s="88"/>
      <c r="AK95" s="88"/>
      <c r="AL95" s="88"/>
      <c r="AM95" s="88"/>
      <c r="AN95" s="88"/>
      <c r="AO95" s="88"/>
      <c r="AP95" s="88"/>
      <c r="AQ95" s="88"/>
      <c r="AR95" s="88"/>
      <c r="AS95" s="88"/>
      <c r="AT95" s="88"/>
      <c r="AU95" s="88"/>
      <c r="AV95" s="88"/>
      <c r="AW95" s="88"/>
      <c r="AX95" s="88"/>
      <c r="AY95" s="88"/>
      <c r="AZ95" s="88"/>
      <c r="BA95" s="88"/>
      <c r="BB95" s="88"/>
      <c r="BC95" s="88"/>
      <c r="BD95" s="88"/>
      <c r="BE95" s="88"/>
    </row>
    <row r="96" spans="2:57" ht="12" customHeight="1">
      <c r="C96" s="313"/>
      <c r="D96" s="315"/>
      <c r="E96" s="117" t="s">
        <v>61</v>
      </c>
      <c r="F96" s="353" t="s">
        <v>65</v>
      </c>
      <c r="G96" s="300"/>
      <c r="H96" s="300"/>
      <c r="I96" s="300"/>
      <c r="J96" s="300"/>
      <c r="K96" s="354"/>
      <c r="L96" s="297"/>
      <c r="M96" s="298"/>
      <c r="N96" s="297"/>
      <c r="O96" s="298"/>
      <c r="P96" s="75"/>
      <c r="Q96" s="64"/>
      <c r="R96" s="64"/>
      <c r="S96" s="64"/>
      <c r="T96" s="64"/>
      <c r="U96" s="64"/>
      <c r="V96" s="64"/>
      <c r="W96" s="64"/>
      <c r="X96" s="64"/>
      <c r="Y96" s="64"/>
      <c r="Z96" s="64"/>
      <c r="AA96" s="64"/>
      <c r="AB96" s="64"/>
      <c r="AE96" s="343" t="s">
        <v>75</v>
      </c>
      <c r="AF96" s="343"/>
      <c r="AG96" s="343"/>
      <c r="AH96" s="343"/>
      <c r="AI96" s="343"/>
      <c r="AJ96" s="343"/>
      <c r="AK96" s="343"/>
      <c r="AL96" s="343"/>
      <c r="AM96" s="343"/>
      <c r="AN96" s="343"/>
      <c r="AO96" s="343"/>
      <c r="AP96" s="343"/>
      <c r="AQ96" s="343"/>
      <c r="AR96" s="343"/>
      <c r="AS96" s="343"/>
      <c r="AT96" s="343"/>
      <c r="AU96" s="343"/>
      <c r="AV96" s="343"/>
      <c r="AW96" s="343"/>
      <c r="AX96" s="343"/>
      <c r="AY96" s="343"/>
      <c r="AZ96" s="343"/>
      <c r="BA96" s="343"/>
      <c r="BB96" s="343"/>
      <c r="BC96" s="343"/>
      <c r="BD96" s="343"/>
      <c r="BE96" s="343"/>
    </row>
    <row r="97" spans="2:58" ht="12" customHeight="1">
      <c r="AE97" s="79"/>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row>
    <row r="98" spans="2:58" ht="12" customHeight="1">
      <c r="B98" s="344" t="s">
        <v>47</v>
      </c>
      <c r="C98" s="344"/>
      <c r="D98" s="344"/>
      <c r="E98" s="344"/>
      <c r="F98" s="344"/>
      <c r="G98" s="344"/>
      <c r="H98" s="344"/>
      <c r="I98" s="344"/>
      <c r="J98" s="344"/>
      <c r="K98" s="344"/>
      <c r="L98" s="344"/>
      <c r="M98" s="344"/>
      <c r="N98" s="344"/>
      <c r="O98" s="344"/>
      <c r="P98" s="344"/>
      <c r="Q98" s="344"/>
      <c r="R98" s="344"/>
      <c r="S98" s="344"/>
      <c r="T98" s="344"/>
      <c r="U98" s="344"/>
      <c r="V98" s="344"/>
      <c r="W98" s="344"/>
      <c r="X98" s="344"/>
      <c r="Y98" s="344"/>
      <c r="Z98" s="344"/>
      <c r="AA98" s="344"/>
      <c r="AB98" s="344"/>
      <c r="AE98" s="79" t="s">
        <v>44</v>
      </c>
      <c r="AF98" s="345" t="s">
        <v>69</v>
      </c>
      <c r="AG98" s="345"/>
      <c r="AH98" s="345"/>
      <c r="AI98" s="345"/>
      <c r="AJ98" s="345"/>
      <c r="AK98" s="345"/>
      <c r="AL98" s="345"/>
      <c r="AM98" s="345"/>
      <c r="AN98" s="345"/>
      <c r="AO98" s="345"/>
      <c r="AP98" s="345"/>
      <c r="AQ98" s="345"/>
      <c r="AR98" s="345"/>
      <c r="AS98" s="345"/>
      <c r="AT98" s="345"/>
      <c r="AU98" s="345"/>
      <c r="AV98" s="345"/>
      <c r="AW98" s="345"/>
      <c r="AX98" s="345"/>
      <c r="AY98" s="345"/>
      <c r="AZ98" s="345"/>
      <c r="BA98" s="345"/>
      <c r="BB98" s="345"/>
      <c r="BC98" s="345"/>
      <c r="BD98" s="345"/>
      <c r="BE98" s="345"/>
    </row>
    <row r="99" spans="2:58" ht="12" customHeight="1">
      <c r="B99" s="78" t="s">
        <v>44</v>
      </c>
      <c r="C99" s="64" t="s">
        <v>48</v>
      </c>
      <c r="D99" s="346" t="s">
        <v>48</v>
      </c>
      <c r="E99" s="346"/>
      <c r="F99" s="346"/>
      <c r="G99" s="346"/>
      <c r="H99" s="346"/>
      <c r="I99" s="346"/>
      <c r="J99" s="346"/>
      <c r="K99" s="346"/>
      <c r="L99" s="346"/>
      <c r="M99" s="346"/>
      <c r="N99" s="346"/>
      <c r="O99" s="346"/>
      <c r="P99" s="346"/>
      <c r="Q99" s="346"/>
      <c r="R99" s="346"/>
      <c r="S99" s="346"/>
      <c r="T99" s="346"/>
      <c r="U99" s="346"/>
      <c r="V99" s="346"/>
      <c r="W99" s="346"/>
      <c r="X99" s="346"/>
      <c r="Y99" s="346"/>
      <c r="Z99" s="346"/>
      <c r="AA99" s="346"/>
      <c r="AB99" s="346"/>
      <c r="AC99" s="346"/>
      <c r="AE99" s="64"/>
      <c r="AF99" s="345"/>
      <c r="AG99" s="345"/>
      <c r="AH99" s="345"/>
      <c r="AI99" s="345"/>
      <c r="AJ99" s="345"/>
      <c r="AK99" s="345"/>
      <c r="AL99" s="345"/>
      <c r="AM99" s="345"/>
      <c r="AN99" s="345"/>
      <c r="AO99" s="345"/>
      <c r="AP99" s="345"/>
      <c r="AQ99" s="345"/>
      <c r="AR99" s="345"/>
      <c r="AS99" s="345"/>
      <c r="AT99" s="345"/>
      <c r="AU99" s="345"/>
      <c r="AV99" s="345"/>
      <c r="AW99" s="345"/>
      <c r="AX99" s="345"/>
      <c r="AY99" s="345"/>
      <c r="AZ99" s="345"/>
      <c r="BA99" s="345"/>
      <c r="BB99" s="345"/>
      <c r="BC99" s="345"/>
      <c r="BD99" s="345"/>
      <c r="BE99" s="345"/>
    </row>
    <row r="100" spans="2:58" ht="12" customHeight="1">
      <c r="B100" s="64"/>
      <c r="C100" s="64"/>
      <c r="D100" s="346"/>
      <c r="E100" s="346"/>
      <c r="F100" s="346"/>
      <c r="G100" s="346"/>
      <c r="H100" s="346"/>
      <c r="I100" s="346"/>
      <c r="J100" s="346"/>
      <c r="K100" s="346"/>
      <c r="L100" s="346"/>
      <c r="M100" s="346"/>
      <c r="N100" s="346"/>
      <c r="O100" s="346"/>
      <c r="P100" s="346"/>
      <c r="Q100" s="346"/>
      <c r="R100" s="346"/>
      <c r="S100" s="346"/>
      <c r="T100" s="346"/>
      <c r="U100" s="346"/>
      <c r="V100" s="346"/>
      <c r="W100" s="346"/>
      <c r="X100" s="346"/>
      <c r="Y100" s="346"/>
      <c r="Z100" s="346"/>
      <c r="AA100" s="346"/>
      <c r="AB100" s="346"/>
      <c r="AC100" s="346"/>
      <c r="AE100" s="64"/>
      <c r="AF100" s="345"/>
      <c r="AG100" s="345"/>
      <c r="AH100" s="345"/>
      <c r="AI100" s="345"/>
      <c r="AJ100" s="345"/>
      <c r="AK100" s="345"/>
      <c r="AL100" s="345"/>
      <c r="AM100" s="345"/>
      <c r="AN100" s="345"/>
      <c r="AO100" s="345"/>
      <c r="AP100" s="345"/>
      <c r="AQ100" s="345"/>
      <c r="AR100" s="345"/>
      <c r="AS100" s="345"/>
      <c r="AT100" s="345"/>
      <c r="AU100" s="345"/>
      <c r="AV100" s="345"/>
      <c r="AW100" s="345"/>
      <c r="AX100" s="345"/>
      <c r="AY100" s="345"/>
      <c r="AZ100" s="345"/>
      <c r="BA100" s="345"/>
      <c r="BB100" s="345"/>
      <c r="BC100" s="345"/>
      <c r="BD100" s="345"/>
      <c r="BE100" s="345"/>
    </row>
    <row r="101" spans="2:58" ht="12" customHeight="1">
      <c r="B101" s="73"/>
      <c r="C101" s="64"/>
      <c r="D101" s="346"/>
      <c r="E101" s="346"/>
      <c r="F101" s="346"/>
      <c r="G101" s="346"/>
      <c r="H101" s="346"/>
      <c r="I101" s="346"/>
      <c r="J101" s="346"/>
      <c r="K101" s="346"/>
      <c r="L101" s="346"/>
      <c r="M101" s="346"/>
      <c r="N101" s="346"/>
      <c r="O101" s="346"/>
      <c r="P101" s="346"/>
      <c r="Q101" s="346"/>
      <c r="R101" s="346"/>
      <c r="S101" s="346"/>
      <c r="T101" s="346"/>
      <c r="U101" s="346"/>
      <c r="V101" s="346"/>
      <c r="W101" s="346"/>
      <c r="X101" s="346"/>
      <c r="Y101" s="346"/>
      <c r="Z101" s="346"/>
      <c r="AA101" s="346"/>
      <c r="AB101" s="346"/>
      <c r="AC101" s="346"/>
      <c r="AE101" s="81"/>
      <c r="AF101" s="345"/>
      <c r="AG101" s="345"/>
      <c r="AH101" s="345"/>
      <c r="AI101" s="345"/>
      <c r="AJ101" s="345"/>
      <c r="AK101" s="345"/>
      <c r="AL101" s="345"/>
      <c r="AM101" s="345"/>
      <c r="AN101" s="345"/>
      <c r="AO101" s="345"/>
      <c r="AP101" s="345"/>
      <c r="AQ101" s="345"/>
      <c r="AR101" s="345"/>
      <c r="AS101" s="345"/>
      <c r="AT101" s="345"/>
      <c r="AU101" s="345"/>
      <c r="AV101" s="345"/>
      <c r="AW101" s="345"/>
      <c r="AX101" s="345"/>
      <c r="AY101" s="345"/>
      <c r="AZ101" s="345"/>
      <c r="BA101" s="345"/>
      <c r="BB101" s="345"/>
      <c r="BC101" s="345"/>
      <c r="BD101" s="345"/>
      <c r="BE101" s="345"/>
    </row>
    <row r="102" spans="2:58" ht="12" customHeight="1">
      <c r="B102" s="7"/>
      <c r="C102" s="64"/>
      <c r="D102" s="346"/>
      <c r="E102" s="346"/>
      <c r="F102" s="346"/>
      <c r="G102" s="346"/>
      <c r="H102" s="346"/>
      <c r="I102" s="346"/>
      <c r="J102" s="346"/>
      <c r="K102" s="346"/>
      <c r="L102" s="346"/>
      <c r="M102" s="346"/>
      <c r="N102" s="346"/>
      <c r="O102" s="346"/>
      <c r="P102" s="346"/>
      <c r="Q102" s="346"/>
      <c r="R102" s="346"/>
      <c r="S102" s="346"/>
      <c r="T102" s="346"/>
      <c r="U102" s="346"/>
      <c r="V102" s="346"/>
      <c r="W102" s="346"/>
      <c r="X102" s="346"/>
      <c r="Y102" s="346"/>
      <c r="Z102" s="346"/>
      <c r="AA102" s="346"/>
      <c r="AB102" s="346"/>
      <c r="AC102" s="346"/>
    </row>
    <row r="103" spans="2:58" ht="12" customHeight="1">
      <c r="B103" s="7"/>
      <c r="C103" s="64"/>
      <c r="D103" s="346"/>
      <c r="E103" s="346"/>
      <c r="F103" s="346"/>
      <c r="G103" s="346"/>
      <c r="H103" s="346"/>
      <c r="I103" s="346"/>
      <c r="J103" s="346"/>
      <c r="K103" s="346"/>
      <c r="L103" s="346"/>
      <c r="M103" s="346"/>
      <c r="N103" s="346"/>
      <c r="O103" s="346"/>
      <c r="P103" s="346"/>
      <c r="Q103" s="346"/>
      <c r="R103" s="346"/>
      <c r="S103" s="346"/>
      <c r="T103" s="346"/>
      <c r="U103" s="346"/>
      <c r="V103" s="346"/>
      <c r="W103" s="346"/>
      <c r="X103" s="346"/>
      <c r="Y103" s="346"/>
      <c r="Z103" s="346"/>
      <c r="AA103" s="346"/>
      <c r="AB103" s="346"/>
      <c r="AC103" s="346"/>
      <c r="AE103" s="344"/>
      <c r="AF103" s="344"/>
      <c r="AG103" s="344"/>
      <c r="AH103" s="344"/>
      <c r="AI103" s="344"/>
      <c r="AJ103" s="344"/>
      <c r="AK103" s="344"/>
      <c r="AL103" s="344"/>
      <c r="AM103" s="344"/>
      <c r="AN103" s="344"/>
      <c r="AO103" s="344"/>
      <c r="AP103" s="344"/>
      <c r="AQ103" s="344"/>
      <c r="AR103" s="344"/>
      <c r="AS103" s="344"/>
      <c r="AT103" s="344"/>
      <c r="AU103" s="344"/>
      <c r="AV103" s="344"/>
      <c r="AW103" s="344"/>
      <c r="AX103" s="344"/>
      <c r="AY103" s="344"/>
      <c r="AZ103" s="344"/>
      <c r="BA103" s="344"/>
      <c r="BB103" s="344"/>
      <c r="BC103" s="344"/>
      <c r="BD103" s="344"/>
      <c r="BE103" s="344"/>
    </row>
    <row r="104" spans="2:58" ht="12" customHeight="1">
      <c r="B104" s="7"/>
      <c r="C104" s="64"/>
      <c r="D104" s="346"/>
      <c r="E104" s="346"/>
      <c r="F104" s="346"/>
      <c r="G104" s="346"/>
      <c r="H104" s="346"/>
      <c r="I104" s="346"/>
      <c r="J104" s="346"/>
      <c r="K104" s="346"/>
      <c r="L104" s="346"/>
      <c r="M104" s="346"/>
      <c r="N104" s="346"/>
      <c r="O104" s="346"/>
      <c r="P104" s="346"/>
      <c r="Q104" s="346"/>
      <c r="R104" s="346"/>
      <c r="S104" s="346"/>
      <c r="T104" s="346"/>
      <c r="U104" s="346"/>
      <c r="V104" s="346"/>
      <c r="W104" s="346"/>
      <c r="X104" s="346"/>
      <c r="Y104" s="346"/>
      <c r="Z104" s="346"/>
      <c r="AA104" s="346"/>
      <c r="AB104" s="346"/>
      <c r="AC104" s="346"/>
    </row>
    <row r="105" spans="2:58" ht="12" customHeight="1">
      <c r="B105" s="82"/>
      <c r="C105" s="64"/>
      <c r="D105" s="346"/>
      <c r="E105" s="346"/>
      <c r="F105" s="346"/>
      <c r="G105" s="346"/>
      <c r="H105" s="346"/>
      <c r="I105" s="346"/>
      <c r="J105" s="346"/>
      <c r="K105" s="346"/>
      <c r="L105" s="346"/>
      <c r="M105" s="346"/>
      <c r="N105" s="346"/>
      <c r="O105" s="346"/>
      <c r="P105" s="346"/>
      <c r="Q105" s="346"/>
      <c r="R105" s="346"/>
      <c r="S105" s="346"/>
      <c r="T105" s="346"/>
      <c r="U105" s="346"/>
      <c r="V105" s="346"/>
      <c r="W105" s="346"/>
      <c r="X105" s="346"/>
      <c r="Y105" s="346"/>
      <c r="Z105" s="346"/>
      <c r="AA105" s="346"/>
      <c r="AB105" s="346"/>
      <c r="AC105" s="346"/>
      <c r="AE105" s="85"/>
      <c r="AG105" s="347"/>
      <c r="AH105" s="347"/>
      <c r="AI105" s="347"/>
      <c r="AJ105" s="347"/>
      <c r="AK105" s="347"/>
      <c r="AL105" s="347"/>
      <c r="AM105" s="347"/>
      <c r="AN105" s="347"/>
      <c r="AO105" s="347"/>
      <c r="AP105" s="347"/>
      <c r="AQ105" s="347"/>
      <c r="AR105" s="347"/>
      <c r="AS105" s="347"/>
      <c r="AT105" s="347"/>
      <c r="AU105" s="347"/>
      <c r="AV105" s="347"/>
      <c r="AW105" s="347"/>
      <c r="AX105" s="347"/>
      <c r="AY105" s="347"/>
      <c r="AZ105" s="347"/>
      <c r="BA105" s="347"/>
      <c r="BB105" s="347"/>
      <c r="BC105" s="347"/>
      <c r="BD105" s="347"/>
      <c r="BE105" s="347"/>
    </row>
    <row r="106" spans="2:58" ht="12" customHeight="1">
      <c r="B106" s="7"/>
      <c r="C106" s="64"/>
      <c r="D106" s="346"/>
      <c r="E106" s="346"/>
      <c r="F106" s="346"/>
      <c r="G106" s="346"/>
      <c r="H106" s="346"/>
      <c r="I106" s="346"/>
      <c r="J106" s="346"/>
      <c r="K106" s="346"/>
      <c r="L106" s="346"/>
      <c r="M106" s="346"/>
      <c r="N106" s="346"/>
      <c r="O106" s="346"/>
      <c r="P106" s="346"/>
      <c r="Q106" s="346"/>
      <c r="R106" s="346"/>
      <c r="S106" s="346"/>
      <c r="T106" s="346"/>
      <c r="U106" s="346"/>
      <c r="V106" s="346"/>
      <c r="W106" s="346"/>
      <c r="X106" s="346"/>
      <c r="Y106" s="346"/>
      <c r="Z106" s="346"/>
      <c r="AA106" s="346"/>
      <c r="AB106" s="346"/>
      <c r="AC106" s="346"/>
      <c r="AE106" s="64"/>
      <c r="AG106" s="347"/>
      <c r="AH106" s="347"/>
      <c r="AI106" s="347"/>
      <c r="AJ106" s="347"/>
      <c r="AK106" s="347"/>
      <c r="AL106" s="347"/>
      <c r="AM106" s="347"/>
      <c r="AN106" s="347"/>
      <c r="AO106" s="347"/>
      <c r="AP106" s="347"/>
      <c r="AQ106" s="347"/>
      <c r="AR106" s="347"/>
      <c r="AS106" s="347"/>
      <c r="AT106" s="347"/>
      <c r="AU106" s="347"/>
      <c r="AV106" s="347"/>
      <c r="AW106" s="347"/>
      <c r="AX106" s="347"/>
      <c r="AY106" s="347"/>
      <c r="AZ106" s="347"/>
      <c r="BA106" s="347"/>
      <c r="BB106" s="347"/>
      <c r="BC106" s="347"/>
      <c r="BD106" s="347"/>
      <c r="BE106" s="347"/>
    </row>
    <row r="107" spans="2:58" ht="12" customHeight="1">
      <c r="AD107" s="98"/>
      <c r="AE107" s="64"/>
      <c r="AG107" s="347"/>
      <c r="AH107" s="347"/>
      <c r="AI107" s="347"/>
      <c r="AJ107" s="347"/>
      <c r="AK107" s="347"/>
      <c r="AL107" s="347"/>
      <c r="AM107" s="347"/>
      <c r="AN107" s="347"/>
      <c r="AO107" s="347"/>
      <c r="AP107" s="347"/>
      <c r="AQ107" s="347"/>
      <c r="AR107" s="347"/>
      <c r="AS107" s="347"/>
      <c r="AT107" s="347"/>
      <c r="AU107" s="347"/>
      <c r="AV107" s="347"/>
      <c r="AW107" s="347"/>
      <c r="AX107" s="347"/>
      <c r="AY107" s="347"/>
      <c r="AZ107" s="347"/>
      <c r="BA107" s="347"/>
      <c r="BB107" s="347"/>
      <c r="BC107" s="347"/>
      <c r="BD107" s="347"/>
      <c r="BE107" s="347"/>
    </row>
    <row r="108" spans="2:58" ht="12" customHeight="1">
      <c r="AD108" s="98"/>
      <c r="AE108" s="89"/>
      <c r="AG108" s="347"/>
      <c r="AH108" s="347"/>
      <c r="AI108" s="347"/>
      <c r="AJ108" s="347"/>
      <c r="AK108" s="347"/>
      <c r="AL108" s="347"/>
      <c r="AM108" s="347"/>
      <c r="AN108" s="347"/>
      <c r="AO108" s="347"/>
      <c r="AP108" s="347"/>
      <c r="AQ108" s="347"/>
      <c r="AR108" s="347"/>
      <c r="AS108" s="347"/>
      <c r="AT108" s="347"/>
      <c r="AU108" s="347"/>
      <c r="AV108" s="347"/>
      <c r="AW108" s="347"/>
      <c r="AX108" s="347"/>
      <c r="AY108" s="347"/>
      <c r="AZ108" s="347"/>
      <c r="BA108" s="347"/>
      <c r="BB108" s="347"/>
      <c r="BC108" s="347"/>
      <c r="BD108" s="347"/>
      <c r="BE108" s="347"/>
    </row>
    <row r="109" spans="2:58" ht="12" customHeight="1">
      <c r="AD109" s="98"/>
    </row>
    <row r="110" spans="2:58" ht="12" customHeight="1">
      <c r="D110" s="378">
        <f>AE48+1</f>
        <v>1</v>
      </c>
      <c r="E110" s="380">
        <f>DATE($B$3,$J$6,D110)</f>
        <v>45200</v>
      </c>
      <c r="F110" s="385">
        <f>WEEKDAY(E110)</f>
        <v>1</v>
      </c>
      <c r="G110" s="116" t="s">
        <v>60</v>
      </c>
      <c r="H110" s="312"/>
      <c r="I110" s="290"/>
      <c r="J110" s="289"/>
      <c r="K110" s="290"/>
      <c r="L110" s="289"/>
      <c r="M110" s="290"/>
      <c r="N110" s="363" t="s">
        <v>104</v>
      </c>
      <c r="O110" s="364"/>
      <c r="P110" s="365" t="s">
        <v>105</v>
      </c>
      <c r="Q110" s="366"/>
      <c r="R110" s="289"/>
      <c r="S110" s="290"/>
      <c r="T110" s="289"/>
      <c r="U110" s="290"/>
      <c r="V110" s="367" t="s">
        <v>87</v>
      </c>
      <c r="W110" s="368"/>
      <c r="X110" s="368"/>
      <c r="Y110" s="369"/>
      <c r="Z110" s="382" t="s">
        <v>88</v>
      </c>
      <c r="AA110" s="383"/>
      <c r="AB110" s="383"/>
      <c r="AC110" s="383"/>
      <c r="AD110" s="383"/>
      <c r="AE110" s="384"/>
      <c r="AF110" s="87"/>
      <c r="AG110" s="87"/>
      <c r="AH110" s="87"/>
      <c r="AI110" s="87"/>
      <c r="AJ110" s="87"/>
      <c r="AK110" s="87"/>
      <c r="AL110" s="87"/>
      <c r="AM110" s="87"/>
      <c r="AN110" s="87"/>
      <c r="AO110" s="87"/>
      <c r="AP110" s="87"/>
      <c r="AQ110" s="87"/>
      <c r="AR110" s="87"/>
      <c r="AS110" s="87"/>
      <c r="AT110" s="87"/>
      <c r="AU110" s="87"/>
      <c r="AV110" s="87"/>
      <c r="AW110" s="87"/>
      <c r="AX110" s="87"/>
      <c r="AY110" s="87"/>
      <c r="AZ110" s="87"/>
      <c r="BA110" s="87"/>
      <c r="BB110" s="87"/>
      <c r="BC110" s="87"/>
      <c r="BD110" s="87"/>
      <c r="BE110" s="87"/>
    </row>
    <row r="111" spans="2:58" ht="12" customHeight="1">
      <c r="D111" s="266"/>
      <c r="E111" s="381"/>
      <c r="F111" s="386"/>
      <c r="G111" s="117" t="s">
        <v>61</v>
      </c>
      <c r="H111" s="353" t="s">
        <v>86</v>
      </c>
      <c r="I111" s="339"/>
      <c r="J111" s="339"/>
      <c r="K111" s="339"/>
      <c r="L111" s="339"/>
      <c r="M111" s="388"/>
      <c r="N111" s="329"/>
      <c r="O111" s="330"/>
      <c r="P111" s="329"/>
      <c r="Q111" s="330"/>
      <c r="R111" s="329"/>
      <c r="S111" s="330"/>
      <c r="T111" s="329"/>
      <c r="U111" s="330"/>
      <c r="V111" s="287"/>
      <c r="W111" s="288"/>
      <c r="X111" s="287"/>
      <c r="Y111" s="288"/>
      <c r="Z111" s="302" t="s">
        <v>89</v>
      </c>
      <c r="AA111" s="305"/>
      <c r="AB111" s="305"/>
      <c r="AC111" s="305"/>
      <c r="AD111" s="305"/>
      <c r="AE111" s="306"/>
      <c r="AF111" s="6"/>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row>
    <row r="112" spans="2:58" ht="12" customHeight="1">
      <c r="D112" s="379"/>
      <c r="E112" s="7"/>
      <c r="F112" s="387"/>
      <c r="G112" s="148" t="s">
        <v>31</v>
      </c>
      <c r="H112" s="291" t="s">
        <v>36</v>
      </c>
      <c r="I112" s="292"/>
      <c r="J112" s="293" t="s">
        <v>36</v>
      </c>
      <c r="K112" s="292"/>
      <c r="L112" s="293" t="s">
        <v>36</v>
      </c>
      <c r="M112" s="292"/>
      <c r="N112" s="293" t="s">
        <v>36</v>
      </c>
      <c r="O112" s="292"/>
      <c r="P112" s="294" t="s">
        <v>36</v>
      </c>
      <c r="Q112" s="295"/>
      <c r="R112" s="294" t="s">
        <v>36</v>
      </c>
      <c r="S112" s="295"/>
      <c r="T112" s="294" t="s">
        <v>36</v>
      </c>
      <c r="U112" s="295"/>
      <c r="V112" s="294" t="s">
        <v>36</v>
      </c>
      <c r="W112" s="295"/>
      <c r="X112" s="294" t="s">
        <v>36</v>
      </c>
      <c r="Y112" s="295"/>
      <c r="Z112" s="294" t="s">
        <v>36</v>
      </c>
      <c r="AA112" s="295"/>
      <c r="AB112" s="294" t="s">
        <v>36</v>
      </c>
      <c r="AC112" s="295"/>
      <c r="AD112" s="294" t="s">
        <v>36</v>
      </c>
      <c r="AE112" s="307"/>
      <c r="AF112" s="98"/>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row>
    <row r="113" spans="13:58" ht="12" customHeight="1">
      <c r="M113" s="98"/>
      <c r="N113" s="98"/>
      <c r="O113" s="98"/>
      <c r="P113" s="98"/>
      <c r="Q113" s="98"/>
      <c r="R113" s="98"/>
      <c r="S113" s="98"/>
      <c r="T113" s="98"/>
      <c r="U113" s="98"/>
      <c r="V113" s="98"/>
      <c r="W113" s="98"/>
      <c r="X113" s="98"/>
      <c r="Y113" s="98"/>
      <c r="Z113" s="98"/>
      <c r="AA113" s="98"/>
      <c r="AB113" s="98"/>
      <c r="AC113" s="98"/>
      <c r="AE113" s="98"/>
      <c r="AF113" s="98"/>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row>
    <row r="114" spans="13:58" ht="12" customHeight="1">
      <c r="M114" s="98"/>
      <c r="N114" s="98"/>
      <c r="O114" s="98"/>
      <c r="P114" s="98"/>
      <c r="Q114" s="98"/>
      <c r="R114" s="98"/>
      <c r="S114" s="98"/>
      <c r="T114" s="98"/>
      <c r="U114" s="98"/>
      <c r="V114" s="98"/>
      <c r="W114" s="98"/>
      <c r="X114" s="98"/>
      <c r="Y114" s="98"/>
      <c r="Z114" s="98"/>
      <c r="AA114" s="98"/>
      <c r="AB114" s="98"/>
      <c r="AC114" s="98"/>
      <c r="AE114" s="98"/>
      <c r="AF114" s="98"/>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row>
    <row r="115" spans="13:58" ht="12" customHeight="1">
      <c r="AE115" s="64"/>
      <c r="AF115" s="64"/>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row>
    <row r="116" spans="13:58" ht="12" customHeight="1">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row>
    <row r="117" spans="13:58" ht="12" customHeight="1">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row>
    <row r="118" spans="13:58" ht="12" customHeight="1"/>
    <row r="119" spans="13:58" ht="12" customHeight="1"/>
    <row r="120" spans="13:58" ht="12" customHeight="1"/>
    <row r="121" spans="13:58" ht="12" customHeight="1"/>
    <row r="122" spans="13:58" ht="12" customHeight="1"/>
    <row r="123" spans="13:58" ht="12" customHeight="1"/>
    <row r="124" spans="13:58" ht="12" customHeight="1"/>
    <row r="125" spans="13:58" ht="12" customHeight="1"/>
    <row r="126" spans="13:58" ht="12" customHeight="1"/>
    <row r="127" spans="13:58" ht="12" customHeight="1"/>
    <row r="128" spans="13:5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sheetData>
  <mergeCells count="551">
    <mergeCell ref="AX54:AY54"/>
    <mergeCell ref="AG67:AI68"/>
    <mergeCell ref="AJ67:AK67"/>
    <mergeCell ref="AL67:AM67"/>
    <mergeCell ref="AN67:AO67"/>
    <mergeCell ref="AP67:AQ67"/>
    <mergeCell ref="AU53:AV53"/>
    <mergeCell ref="AW53:AX53"/>
    <mergeCell ref="AY53:AZ53"/>
    <mergeCell ref="AM53:AN53"/>
    <mergeCell ref="AO53:AP53"/>
    <mergeCell ref="AQ53:AR53"/>
    <mergeCell ref="AJ54:AK54"/>
    <mergeCell ref="AL54:AM54"/>
    <mergeCell ref="AN54:AO54"/>
    <mergeCell ref="AZ54:BA54"/>
    <mergeCell ref="AW67:AX67"/>
    <mergeCell ref="AY67:AZ67"/>
    <mergeCell ref="AU63:BD63"/>
    <mergeCell ref="AX65:AY65"/>
    <mergeCell ref="AE54:AH54"/>
    <mergeCell ref="AG63:AQ63"/>
    <mergeCell ref="AE56:BE56"/>
    <mergeCell ref="BB54:BC54"/>
    <mergeCell ref="F80:G80"/>
    <mergeCell ref="T73:U73"/>
    <mergeCell ref="AY72:AZ72"/>
    <mergeCell ref="BA53:BB53"/>
    <mergeCell ref="BC72:BD72"/>
    <mergeCell ref="AN72:AO72"/>
    <mergeCell ref="AP72:AQ72"/>
    <mergeCell ref="AU72:AV72"/>
    <mergeCell ref="AW72:AX72"/>
    <mergeCell ref="AW71:AX71"/>
    <mergeCell ref="BC70:BD70"/>
    <mergeCell ref="BD54:BE54"/>
    <mergeCell ref="AP54:AQ54"/>
    <mergeCell ref="AR54:AS54"/>
    <mergeCell ref="AT54:AU54"/>
    <mergeCell ref="AU70:AV71"/>
    <mergeCell ref="AZ65:BA65"/>
    <mergeCell ref="AU65:AV66"/>
    <mergeCell ref="AF57:BE60"/>
    <mergeCell ref="BA67:BB67"/>
    <mergeCell ref="BC67:BD67"/>
    <mergeCell ref="BA72:BB72"/>
    <mergeCell ref="BC53:BD53"/>
    <mergeCell ref="BA70:BB70"/>
    <mergeCell ref="L79:M79"/>
    <mergeCell ref="AB75:AC75"/>
    <mergeCell ref="AE74:BE74"/>
    <mergeCell ref="AU73:BD73"/>
    <mergeCell ref="N74:O74"/>
    <mergeCell ref="AP70:AQ70"/>
    <mergeCell ref="AJ70:AK70"/>
    <mergeCell ref="AL70:AM70"/>
    <mergeCell ref="AW70:AX70"/>
    <mergeCell ref="AY70:AZ70"/>
    <mergeCell ref="N79:O79"/>
    <mergeCell ref="AB76:AC76"/>
    <mergeCell ref="N77:O77"/>
    <mergeCell ref="P76:Q76"/>
    <mergeCell ref="R76:S76"/>
    <mergeCell ref="T76:U76"/>
    <mergeCell ref="T65:W65"/>
    <mergeCell ref="B52:AC54"/>
    <mergeCell ref="B58:J58"/>
    <mergeCell ref="B60:AA60"/>
    <mergeCell ref="B65:B67"/>
    <mergeCell ref="C65:C66"/>
    <mergeCell ref="D65:D67"/>
    <mergeCell ref="F65:G65"/>
    <mergeCell ref="H65:I65"/>
    <mergeCell ref="J65:K65"/>
    <mergeCell ref="T67:U67"/>
    <mergeCell ref="J76:K76"/>
    <mergeCell ref="L76:M76"/>
    <mergeCell ref="N76:O76"/>
    <mergeCell ref="AV54:AW54"/>
    <mergeCell ref="BC69:BD69"/>
    <mergeCell ref="AW68:AX68"/>
    <mergeCell ref="AY68:BD68"/>
    <mergeCell ref="AG69:AI69"/>
    <mergeCell ref="AJ69:AK69"/>
    <mergeCell ref="AB73:AC73"/>
    <mergeCell ref="AG73:AQ73"/>
    <mergeCell ref="BB65:BC65"/>
    <mergeCell ref="AK65:AL65"/>
    <mergeCell ref="AM65:AN65"/>
    <mergeCell ref="AO65:AP65"/>
    <mergeCell ref="AG65:AI66"/>
    <mergeCell ref="BA69:BB69"/>
    <mergeCell ref="AW69:AX69"/>
    <mergeCell ref="AY69:AZ69"/>
    <mergeCell ref="AU69:AV69"/>
    <mergeCell ref="AU67:AV68"/>
    <mergeCell ref="X65:AC65"/>
    <mergeCell ref="AN69:AO69"/>
    <mergeCell ref="AP69:AQ69"/>
    <mergeCell ref="AB85:AC85"/>
    <mergeCell ref="AB112:AC112"/>
    <mergeCell ref="AD112:AE112"/>
    <mergeCell ref="V73:W73"/>
    <mergeCell ref="R71:S71"/>
    <mergeCell ref="AL72:AM72"/>
    <mergeCell ref="AJ72:AK72"/>
    <mergeCell ref="AJ71:AK71"/>
    <mergeCell ref="AY71:BD71"/>
    <mergeCell ref="V80:W80"/>
    <mergeCell ref="X80:Y80"/>
    <mergeCell ref="AB79:AC79"/>
    <mergeCell ref="X111:Y111"/>
    <mergeCell ref="Z80:AA80"/>
    <mergeCell ref="AB80:AC80"/>
    <mergeCell ref="Z85:AA85"/>
    <mergeCell ref="Z81:AA81"/>
    <mergeCell ref="AB81:AC81"/>
    <mergeCell ref="Z82:AA82"/>
    <mergeCell ref="AB82:AC82"/>
    <mergeCell ref="X81:Y81"/>
    <mergeCell ref="X76:Y76"/>
    <mergeCell ref="Z76:AA76"/>
    <mergeCell ref="V76:W76"/>
    <mergeCell ref="D110:D112"/>
    <mergeCell ref="E110:E111"/>
    <mergeCell ref="Z111:AE111"/>
    <mergeCell ref="H112:I112"/>
    <mergeCell ref="J112:K112"/>
    <mergeCell ref="T112:U112"/>
    <mergeCell ref="V112:W112"/>
    <mergeCell ref="X112:Y112"/>
    <mergeCell ref="N111:O111"/>
    <mergeCell ref="P111:Q111"/>
    <mergeCell ref="R111:S111"/>
    <mergeCell ref="T111:U111"/>
    <mergeCell ref="L112:M112"/>
    <mergeCell ref="N112:O112"/>
    <mergeCell ref="P112:Q112"/>
    <mergeCell ref="Z110:AE110"/>
    <mergeCell ref="F110:F112"/>
    <mergeCell ref="H110:I110"/>
    <mergeCell ref="J110:K110"/>
    <mergeCell ref="L110:M110"/>
    <mergeCell ref="H111:M111"/>
    <mergeCell ref="Z112:AA112"/>
    <mergeCell ref="R112:S112"/>
    <mergeCell ref="V111:W111"/>
    <mergeCell ref="N110:O110"/>
    <mergeCell ref="P110:Q110"/>
    <mergeCell ref="R110:S110"/>
    <mergeCell ref="T110:U110"/>
    <mergeCell ref="V110:Y110"/>
    <mergeCell ref="AG85:BE85"/>
    <mergeCell ref="P85:Q85"/>
    <mergeCell ref="R85:S85"/>
    <mergeCell ref="X83:Y83"/>
    <mergeCell ref="B87:AB87"/>
    <mergeCell ref="C88:AB90"/>
    <mergeCell ref="AG89:BE90"/>
    <mergeCell ref="B83:B85"/>
    <mergeCell ref="C83:C84"/>
    <mergeCell ref="D83:D85"/>
    <mergeCell ref="AF76:BE84"/>
    <mergeCell ref="H79:I79"/>
    <mergeCell ref="J79:K79"/>
    <mergeCell ref="F76:G76"/>
    <mergeCell ref="H76:I76"/>
    <mergeCell ref="B80:B82"/>
    <mergeCell ref="C80:C81"/>
    <mergeCell ref="D80:D82"/>
    <mergeCell ref="T85:U85"/>
    <mergeCell ref="P82:Q82"/>
    <mergeCell ref="AB83:AC83"/>
    <mergeCell ref="X72:Y72"/>
    <mergeCell ref="Z72:AA72"/>
    <mergeCell ref="AB72:AC72"/>
    <mergeCell ref="P81:Q81"/>
    <mergeCell ref="AN70:AO70"/>
    <mergeCell ref="C91:AB92"/>
    <mergeCell ref="R84:S84"/>
    <mergeCell ref="H85:I85"/>
    <mergeCell ref="J85:K85"/>
    <mergeCell ref="L85:M85"/>
    <mergeCell ref="N85:O85"/>
    <mergeCell ref="F82:G82"/>
    <mergeCell ref="H82:I82"/>
    <mergeCell ref="J82:K82"/>
    <mergeCell ref="J83:K83"/>
    <mergeCell ref="L84:M84"/>
    <mergeCell ref="L83:M83"/>
    <mergeCell ref="H80:I80"/>
    <mergeCell ref="V85:W85"/>
    <mergeCell ref="X85:Y85"/>
    <mergeCell ref="N80:O80"/>
    <mergeCell ref="V83:W83"/>
    <mergeCell ref="H84:I84"/>
    <mergeCell ref="J84:K84"/>
    <mergeCell ref="L81:M81"/>
    <mergeCell ref="N81:O81"/>
    <mergeCell ref="R80:S80"/>
    <mergeCell ref="T84:U84"/>
    <mergeCell ref="V82:W82"/>
    <mergeCell ref="X82:Y82"/>
    <mergeCell ref="J80:K80"/>
    <mergeCell ref="L80:M80"/>
    <mergeCell ref="P80:Q80"/>
    <mergeCell ref="L82:M82"/>
    <mergeCell ref="N82:O82"/>
    <mergeCell ref="N83:O83"/>
    <mergeCell ref="R82:S82"/>
    <mergeCell ref="T82:U82"/>
    <mergeCell ref="N84:O84"/>
    <mergeCell ref="F81:K81"/>
    <mergeCell ref="F83:G83"/>
    <mergeCell ref="H83:I83"/>
    <mergeCell ref="P83:Q83"/>
    <mergeCell ref="F84:G84"/>
    <mergeCell ref="P84:Q84"/>
    <mergeCell ref="V81:W81"/>
    <mergeCell ref="F85:G85"/>
    <mergeCell ref="N96:O96"/>
    <mergeCell ref="AE96:BE96"/>
    <mergeCell ref="B98:AB98"/>
    <mergeCell ref="AF98:BE101"/>
    <mergeCell ref="D99:AC106"/>
    <mergeCell ref="AE103:BE103"/>
    <mergeCell ref="AG105:BE108"/>
    <mergeCell ref="AE91:AE92"/>
    <mergeCell ref="I93:J93"/>
    <mergeCell ref="K93:L93"/>
    <mergeCell ref="M93:N93"/>
    <mergeCell ref="O93:P93"/>
    <mergeCell ref="C95:D96"/>
    <mergeCell ref="F95:K95"/>
    <mergeCell ref="L95:M95"/>
    <mergeCell ref="N95:O95"/>
    <mergeCell ref="F96:K96"/>
    <mergeCell ref="L96:M96"/>
    <mergeCell ref="AF91:BE94"/>
    <mergeCell ref="C93:D94"/>
    <mergeCell ref="G93:H93"/>
    <mergeCell ref="AE86:AE88"/>
    <mergeCell ref="AG86:BE88"/>
    <mergeCell ref="R81:S81"/>
    <mergeCell ref="T81:U81"/>
    <mergeCell ref="T79:U79"/>
    <mergeCell ref="V79:W79"/>
    <mergeCell ref="X79:Y79"/>
    <mergeCell ref="Z79:AA79"/>
    <mergeCell ref="T80:U80"/>
    <mergeCell ref="V84:W84"/>
    <mergeCell ref="X84:AC84"/>
    <mergeCell ref="R83:S83"/>
    <mergeCell ref="T83:U83"/>
    <mergeCell ref="Z83:AA83"/>
    <mergeCell ref="B74:B76"/>
    <mergeCell ref="C74:C75"/>
    <mergeCell ref="D74:D76"/>
    <mergeCell ref="T78:U78"/>
    <mergeCell ref="V78:W78"/>
    <mergeCell ref="X78:AC78"/>
    <mergeCell ref="V74:W74"/>
    <mergeCell ref="X74:AC74"/>
    <mergeCell ref="P77:Q77"/>
    <mergeCell ref="R77:S77"/>
    <mergeCell ref="T77:U77"/>
    <mergeCell ref="V77:W77"/>
    <mergeCell ref="X77:AC77"/>
    <mergeCell ref="F78:K78"/>
    <mergeCell ref="L78:M78"/>
    <mergeCell ref="N78:O78"/>
    <mergeCell ref="P74:Q74"/>
    <mergeCell ref="R74:S74"/>
    <mergeCell ref="T74:U74"/>
    <mergeCell ref="B77:B79"/>
    <mergeCell ref="P78:Q78"/>
    <mergeCell ref="R78:S78"/>
    <mergeCell ref="F79:G79"/>
    <mergeCell ref="C77:C78"/>
    <mergeCell ref="D77:D79"/>
    <mergeCell ref="F77:G77"/>
    <mergeCell ref="H77:I77"/>
    <mergeCell ref="J77:K77"/>
    <mergeCell ref="L77:M77"/>
    <mergeCell ref="P79:Q79"/>
    <mergeCell ref="R79:S79"/>
    <mergeCell ref="X73:Y73"/>
    <mergeCell ref="Z73:AA73"/>
    <mergeCell ref="F74:G74"/>
    <mergeCell ref="H74:I74"/>
    <mergeCell ref="T75:U75"/>
    <mergeCell ref="V75:W75"/>
    <mergeCell ref="X75:Y75"/>
    <mergeCell ref="Z75:AA75"/>
    <mergeCell ref="F75:G75"/>
    <mergeCell ref="H75:I75"/>
    <mergeCell ref="J75:K75"/>
    <mergeCell ref="L75:M75"/>
    <mergeCell ref="N75:O75"/>
    <mergeCell ref="P75:Q75"/>
    <mergeCell ref="R75:S75"/>
    <mergeCell ref="J74:K74"/>
    <mergeCell ref="L74:M74"/>
    <mergeCell ref="B71:B73"/>
    <mergeCell ref="C71:C72"/>
    <mergeCell ref="D71:D73"/>
    <mergeCell ref="F71:G71"/>
    <mergeCell ref="H71:I71"/>
    <mergeCell ref="J71:K71"/>
    <mergeCell ref="L71:M71"/>
    <mergeCell ref="N71:O71"/>
    <mergeCell ref="AG70:AI71"/>
    <mergeCell ref="T71:U71"/>
    <mergeCell ref="B68:B70"/>
    <mergeCell ref="C68:C69"/>
    <mergeCell ref="AG72:AI72"/>
    <mergeCell ref="X71:AC71"/>
    <mergeCell ref="D68:D70"/>
    <mergeCell ref="F68:AC70"/>
    <mergeCell ref="F73:G73"/>
    <mergeCell ref="H73:I73"/>
    <mergeCell ref="J73:K73"/>
    <mergeCell ref="L73:M73"/>
    <mergeCell ref="N73:O73"/>
    <mergeCell ref="P73:Q73"/>
    <mergeCell ref="V71:W71"/>
    <mergeCell ref="R73:S73"/>
    <mergeCell ref="AL69:AM69"/>
    <mergeCell ref="AJ68:AK68"/>
    <mergeCell ref="AL68:AQ68"/>
    <mergeCell ref="R66:S66"/>
    <mergeCell ref="T66:U66"/>
    <mergeCell ref="N66:O66"/>
    <mergeCell ref="P66:Q66"/>
    <mergeCell ref="AL71:AQ71"/>
    <mergeCell ref="P71:Q71"/>
    <mergeCell ref="X66:AC66"/>
    <mergeCell ref="AB67:AC67"/>
    <mergeCell ref="V67:W67"/>
    <mergeCell ref="X67:Y67"/>
    <mergeCell ref="Z67:AA67"/>
    <mergeCell ref="N67:O67"/>
    <mergeCell ref="V66:W66"/>
    <mergeCell ref="F72:K72"/>
    <mergeCell ref="L72:M72"/>
    <mergeCell ref="N72:O72"/>
    <mergeCell ref="P72:Q72"/>
    <mergeCell ref="R72:S72"/>
    <mergeCell ref="T72:U72"/>
    <mergeCell ref="V72:W72"/>
    <mergeCell ref="O51:P51"/>
    <mergeCell ref="Q51:R51"/>
    <mergeCell ref="S51:T51"/>
    <mergeCell ref="U51:V51"/>
    <mergeCell ref="P65:Q65"/>
    <mergeCell ref="R65:S65"/>
    <mergeCell ref="Q63:R63"/>
    <mergeCell ref="F67:G67"/>
    <mergeCell ref="H67:I67"/>
    <mergeCell ref="F66:K66"/>
    <mergeCell ref="L66:M66"/>
    <mergeCell ref="J67:K67"/>
    <mergeCell ref="L67:M67"/>
    <mergeCell ref="L65:M65"/>
    <mergeCell ref="N65:O65"/>
    <mergeCell ref="R67:S67"/>
    <mergeCell ref="P67:Q67"/>
    <mergeCell ref="AA51:AB51"/>
    <mergeCell ref="M51:N51"/>
    <mergeCell ref="B62:E64"/>
    <mergeCell ref="H62:AA62"/>
    <mergeCell ref="G63:H63"/>
    <mergeCell ref="I63:J63"/>
    <mergeCell ref="K63:L63"/>
    <mergeCell ref="M63:N63"/>
    <mergeCell ref="O63:P63"/>
    <mergeCell ref="B56:AC56"/>
    <mergeCell ref="S63:T63"/>
    <mergeCell ref="U63:V63"/>
    <mergeCell ref="W63:X63"/>
    <mergeCell ref="Y63:Z63"/>
    <mergeCell ref="AA63:AB63"/>
    <mergeCell ref="I51:J51"/>
    <mergeCell ref="K51:L51"/>
    <mergeCell ref="B39:B41"/>
    <mergeCell ref="C39:C40"/>
    <mergeCell ref="D39:D41"/>
    <mergeCell ref="B42:B44"/>
    <mergeCell ref="C42:C43"/>
    <mergeCell ref="D42:D44"/>
    <mergeCell ref="B48:B50"/>
    <mergeCell ref="C48:C49"/>
    <mergeCell ref="D48:D50"/>
    <mergeCell ref="B45:B47"/>
    <mergeCell ref="C45:C46"/>
    <mergeCell ref="D45:D47"/>
    <mergeCell ref="B31:B33"/>
    <mergeCell ref="B34:B35"/>
    <mergeCell ref="C34:C35"/>
    <mergeCell ref="D34:D35"/>
    <mergeCell ref="C31:C32"/>
    <mergeCell ref="D31:D33"/>
    <mergeCell ref="B36:B38"/>
    <mergeCell ref="C36:C37"/>
    <mergeCell ref="D36:D38"/>
    <mergeCell ref="B25:B27"/>
    <mergeCell ref="C25:C26"/>
    <mergeCell ref="D25:D27"/>
    <mergeCell ref="B22:B24"/>
    <mergeCell ref="C22:C23"/>
    <mergeCell ref="D22:D24"/>
    <mergeCell ref="B28:B30"/>
    <mergeCell ref="C28:C29"/>
    <mergeCell ref="D28:D30"/>
    <mergeCell ref="C16:C17"/>
    <mergeCell ref="D16:D18"/>
    <mergeCell ref="B13:B15"/>
    <mergeCell ref="C13:C14"/>
    <mergeCell ref="D13:D15"/>
    <mergeCell ref="F15:G15"/>
    <mergeCell ref="H15:I15"/>
    <mergeCell ref="J15:K15"/>
    <mergeCell ref="F13:G13"/>
    <mergeCell ref="H13:I13"/>
    <mergeCell ref="J13:K13"/>
    <mergeCell ref="E18:BC22"/>
    <mergeCell ref="AY13:AZ13"/>
    <mergeCell ref="AY14:AZ14"/>
    <mergeCell ref="BA14:BB14"/>
    <mergeCell ref="BC14:BD14"/>
    <mergeCell ref="B19:B21"/>
    <mergeCell ref="C19:C20"/>
    <mergeCell ref="D19:D21"/>
    <mergeCell ref="G1:AP1"/>
    <mergeCell ref="V2:X2"/>
    <mergeCell ref="BA52:BB52"/>
    <mergeCell ref="AY11:AZ11"/>
    <mergeCell ref="BA11:BB11"/>
    <mergeCell ref="AM51:AN51"/>
    <mergeCell ref="AO51:AP51"/>
    <mergeCell ref="AS51:AT51"/>
    <mergeCell ref="AO52:AP52"/>
    <mergeCell ref="AS52:AT52"/>
    <mergeCell ref="J10:K10"/>
    <mergeCell ref="L10:M10"/>
    <mergeCell ref="L11:M11"/>
    <mergeCell ref="X11:Y11"/>
    <mergeCell ref="Z11:AA11"/>
    <mergeCell ref="AI51:AJ51"/>
    <mergeCell ref="AK51:AL51"/>
    <mergeCell ref="V11:W11"/>
    <mergeCell ref="AZ2:BG2"/>
    <mergeCell ref="B3:K3"/>
    <mergeCell ref="W3:AB3"/>
    <mergeCell ref="D6:I6"/>
    <mergeCell ref="J6:Q6"/>
    <mergeCell ref="B16:B18"/>
    <mergeCell ref="AW12:AX12"/>
    <mergeCell ref="AU12:AV12"/>
    <mergeCell ref="AK10:AL10"/>
    <mergeCell ref="AM10:AN10"/>
    <mergeCell ref="AO10:AP10"/>
    <mergeCell ref="AS10:AT10"/>
    <mergeCell ref="AO11:AP11"/>
    <mergeCell ref="AS11:AT11"/>
    <mergeCell ref="AK12:AL12"/>
    <mergeCell ref="AM12:AN12"/>
    <mergeCell ref="AO12:AP12"/>
    <mergeCell ref="AQ12:AR12"/>
    <mergeCell ref="AS12:AT12"/>
    <mergeCell ref="BE27:BF27"/>
    <mergeCell ref="BE15:BF15"/>
    <mergeCell ref="BE24:BF24"/>
    <mergeCell ref="BE17:BF17"/>
    <mergeCell ref="AY15:AZ15"/>
    <mergeCell ref="BE14:BF14"/>
    <mergeCell ref="BA12:BB12"/>
    <mergeCell ref="BC12:BD12"/>
    <mergeCell ref="BE12:BF12"/>
    <mergeCell ref="AK53:AL53"/>
    <mergeCell ref="B51:E51"/>
    <mergeCell ref="G51:H51"/>
    <mergeCell ref="BE40:BF40"/>
    <mergeCell ref="BE41:BF41"/>
    <mergeCell ref="BE35:BF35"/>
    <mergeCell ref="H10:I10"/>
    <mergeCell ref="P12:Q12"/>
    <mergeCell ref="L13:AX15"/>
    <mergeCell ref="AI10:AJ10"/>
    <mergeCell ref="W51:X51"/>
    <mergeCell ref="Y51:Z51"/>
    <mergeCell ref="BE11:BF11"/>
    <mergeCell ref="AI12:AJ12"/>
    <mergeCell ref="BE43:BF43"/>
    <mergeCell ref="BE18:BF18"/>
    <mergeCell ref="BE26:BF26"/>
    <mergeCell ref="N12:O12"/>
    <mergeCell ref="E23:BC27"/>
    <mergeCell ref="BE33:BF33"/>
    <mergeCell ref="BE21:BF21"/>
    <mergeCell ref="BE32:BF32"/>
    <mergeCell ref="BE29:BF29"/>
    <mergeCell ref="BE23:BF23"/>
    <mergeCell ref="F12:G12"/>
    <mergeCell ref="H12:I12"/>
    <mergeCell ref="AY10:AZ10"/>
    <mergeCell ref="BC11:BD11"/>
    <mergeCell ref="J12:K12"/>
    <mergeCell ref="L12:M12"/>
    <mergeCell ref="BC52:BD52"/>
    <mergeCell ref="BE52:BF52"/>
    <mergeCell ref="BE49:BF49"/>
    <mergeCell ref="BE50:BF50"/>
    <mergeCell ref="BE47:BF47"/>
    <mergeCell ref="BE46:BF46"/>
    <mergeCell ref="BE38:BF38"/>
    <mergeCell ref="BE44:BF44"/>
    <mergeCell ref="E35:BC38"/>
    <mergeCell ref="E40:BC47"/>
    <mergeCell ref="AE51:AE53"/>
    <mergeCell ref="AF51:AF52"/>
    <mergeCell ref="AG51:AG53"/>
    <mergeCell ref="BE53:BF53"/>
    <mergeCell ref="AS53:AT53"/>
    <mergeCell ref="AY51:AZ51"/>
    <mergeCell ref="AY52:AZ52"/>
    <mergeCell ref="AI53:AJ53"/>
    <mergeCell ref="BE37:BF37"/>
    <mergeCell ref="BE20:BF20"/>
    <mergeCell ref="E29:BC32"/>
    <mergeCell ref="BE30:BF30"/>
    <mergeCell ref="BA15:BB15"/>
    <mergeCell ref="BC15:BD15"/>
    <mergeCell ref="AU6:BF6"/>
    <mergeCell ref="AY12:AZ12"/>
    <mergeCell ref="B7:BF9"/>
    <mergeCell ref="R12:S12"/>
    <mergeCell ref="T12:U12"/>
    <mergeCell ref="AE10:AE12"/>
    <mergeCell ref="AF10:AF11"/>
    <mergeCell ref="V12:W12"/>
    <mergeCell ref="X12:Y12"/>
    <mergeCell ref="AB11:AC11"/>
    <mergeCell ref="B10:B12"/>
    <mergeCell ref="C10:C11"/>
    <mergeCell ref="D10:D12"/>
    <mergeCell ref="V10:W10"/>
    <mergeCell ref="Z12:AA12"/>
    <mergeCell ref="AG10:AG12"/>
    <mergeCell ref="AB12:AC12"/>
    <mergeCell ref="F10:G10"/>
  </mergeCells>
  <phoneticPr fontId="3"/>
  <conditionalFormatting sqref="D10:D11 AG10:AG11 D13:D14 D16:D17 AG16:AG17 D19 D22:D23 D25:D26 D28:D29 D31:D32 D34:D37 D39:D40 D42:D43 D45:D46 D48:D49 D65:D66 F110:F111">
    <cfRule type="expression" dxfId="12" priority="7" stopIfTrue="1">
      <formula>WEEKDAY(C10)=1</formula>
    </cfRule>
    <cfRule type="expression" dxfId="11" priority="8" stopIfTrue="1">
      <formula>WEEKDAY(C10)=7</formula>
    </cfRule>
  </conditionalFormatting>
  <conditionalFormatting sqref="AG51:AG52">
    <cfRule type="expression" dxfId="10" priority="1" stopIfTrue="1">
      <formula>WEEKDAY(AF51)=1</formula>
    </cfRule>
    <cfRule type="expression" dxfId="9" priority="2" stopIfTrue="1">
      <formula>WEEKDAY(AF51)=7</formula>
    </cfRule>
  </conditionalFormatting>
  <pageMargins left="0.27559055118110237" right="0.19685039370078741" top="0.59055118110236227" bottom="0.19685039370078741" header="0.23622047244094491" footer="0.23622047244094491"/>
  <pageSetup paperSize="9"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E8272-875F-4867-A83B-B14898B44D91}">
  <dimension ref="B1:BS182"/>
  <sheetViews>
    <sheetView showGridLines="0" view="pageBreakPreview" zoomScale="80" zoomScaleNormal="100" zoomScaleSheetLayoutView="80" workbookViewId="0">
      <pane ySplit="9" topLeftCell="A10" activePane="bottomLeft" state="frozen"/>
      <selection activeCell="O28" sqref="O28"/>
      <selection pane="bottomLeft" activeCell="R47" sqref="R47"/>
    </sheetView>
  </sheetViews>
  <sheetFormatPr defaultRowHeight="50.25" customHeight="1"/>
  <cols>
    <col min="1" max="1" width="1.33203125" style="4" customWidth="1"/>
    <col min="2" max="2" width="3.5" style="5" customWidth="1"/>
    <col min="3" max="3" width="0.1640625" style="5" hidden="1" customWidth="1"/>
    <col min="4" max="4" width="3.1640625" style="5" customWidth="1"/>
    <col min="5" max="5" width="3.83203125" style="5" customWidth="1"/>
    <col min="6" max="6" width="3.33203125" style="6" customWidth="1"/>
    <col min="7" max="29" width="3.1640625" style="6" customWidth="1"/>
    <col min="30" max="30" width="2" style="4" customWidth="1"/>
    <col min="31" max="31" width="3.5" style="5" customWidth="1"/>
    <col min="32" max="32" width="15.33203125" style="5" hidden="1" customWidth="1"/>
    <col min="33" max="33" width="3.1640625" style="5" customWidth="1"/>
    <col min="34" max="34" width="3.83203125" style="5" customWidth="1"/>
    <col min="35" max="58" width="3.1640625" style="6" customWidth="1"/>
    <col min="59" max="59" width="0.33203125" style="4" customWidth="1"/>
    <col min="60" max="16384" width="9.33203125" style="4"/>
  </cols>
  <sheetData>
    <row r="1" spans="2:62" s="51" customFormat="1" ht="16.5" customHeight="1">
      <c r="B1" s="52"/>
      <c r="C1" s="52"/>
      <c r="D1" s="52"/>
      <c r="E1" s="52"/>
      <c r="F1" s="52"/>
      <c r="G1" s="256" t="s">
        <v>56</v>
      </c>
      <c r="H1" s="256"/>
      <c r="I1" s="256"/>
      <c r="J1" s="256"/>
      <c r="K1" s="256"/>
      <c r="L1" s="256"/>
      <c r="M1" s="256"/>
      <c r="N1" s="256"/>
      <c r="O1" s="256"/>
      <c r="P1" s="256"/>
      <c r="Q1" s="256"/>
      <c r="R1" s="256"/>
      <c r="S1" s="256"/>
      <c r="T1" s="256"/>
      <c r="U1" s="256"/>
      <c r="V1" s="256"/>
      <c r="W1" s="256"/>
      <c r="X1" s="256"/>
      <c r="Y1" s="256"/>
      <c r="Z1" s="256"/>
      <c r="AA1" s="256"/>
      <c r="AB1" s="256"/>
      <c r="AC1" s="256"/>
      <c r="AD1" s="256"/>
      <c r="AE1" s="256"/>
      <c r="AF1" s="256"/>
      <c r="AG1" s="256"/>
      <c r="AH1" s="256"/>
      <c r="AI1" s="256"/>
      <c r="AJ1" s="256"/>
      <c r="AK1" s="256"/>
      <c r="AL1" s="256"/>
      <c r="AM1" s="256"/>
      <c r="AN1" s="256"/>
      <c r="AO1" s="256"/>
      <c r="AP1" s="256"/>
      <c r="AQ1" s="53"/>
      <c r="AR1" s="53"/>
      <c r="AS1" s="53"/>
      <c r="AT1" s="53"/>
      <c r="AU1" s="53"/>
      <c r="AV1" s="53"/>
      <c r="AW1" s="53"/>
      <c r="AX1" s="53"/>
      <c r="AY1" s="53"/>
      <c r="AZ1" s="53"/>
      <c r="BA1" s="53"/>
      <c r="BB1" s="53"/>
      <c r="BC1" s="53"/>
      <c r="BD1" s="53"/>
      <c r="BE1" s="53"/>
      <c r="BF1" s="53"/>
      <c r="BG1" s="53"/>
      <c r="BH1" s="53"/>
      <c r="BI1" s="53"/>
      <c r="BJ1" s="53"/>
    </row>
    <row r="2" spans="2:62" s="51" customFormat="1" ht="5.25" customHeight="1">
      <c r="B2" s="52"/>
      <c r="C2" s="52"/>
      <c r="D2" s="52"/>
      <c r="E2" s="52"/>
      <c r="F2" s="52"/>
      <c r="G2" s="53"/>
      <c r="H2" s="53"/>
      <c r="I2" s="53"/>
      <c r="J2" s="53"/>
      <c r="K2" s="53"/>
      <c r="L2" s="53"/>
      <c r="M2" s="53"/>
      <c r="N2" s="53"/>
      <c r="O2" s="53"/>
      <c r="P2" s="53"/>
      <c r="Q2" s="53"/>
      <c r="R2" s="53"/>
      <c r="S2" s="53"/>
      <c r="T2" s="53"/>
      <c r="U2" s="53"/>
      <c r="V2" s="257"/>
      <c r="W2" s="257"/>
      <c r="X2" s="257"/>
      <c r="Y2" s="53"/>
      <c r="Z2" s="54"/>
      <c r="AA2" s="53" t="s">
        <v>107</v>
      </c>
      <c r="AB2" s="53"/>
      <c r="AC2" s="53"/>
      <c r="AD2" s="53"/>
      <c r="AE2" s="53"/>
      <c r="AF2" s="53"/>
      <c r="AI2" s="52"/>
      <c r="AJ2" s="52"/>
      <c r="AK2" s="52"/>
      <c r="AL2" s="53"/>
      <c r="AM2" s="53"/>
      <c r="AN2" s="53"/>
      <c r="AO2" s="53"/>
      <c r="AP2" s="53"/>
      <c r="AQ2" s="53"/>
      <c r="AR2" s="53"/>
      <c r="AS2" s="53"/>
      <c r="AT2" s="53"/>
      <c r="AU2" s="53"/>
      <c r="AV2" s="53"/>
      <c r="AW2" s="53"/>
      <c r="AX2" s="53"/>
      <c r="AY2" s="53"/>
      <c r="AZ2" s="259"/>
      <c r="BA2" s="259"/>
      <c r="BB2" s="259"/>
      <c r="BC2" s="259"/>
      <c r="BD2" s="259"/>
      <c r="BE2" s="259"/>
      <c r="BF2" s="259"/>
      <c r="BG2" s="259"/>
      <c r="BH2" s="259"/>
      <c r="BI2" s="53"/>
      <c r="BJ2" s="53"/>
    </row>
    <row r="3" spans="2:62" s="51" customFormat="1" ht="21">
      <c r="B3" s="260">
        <v>2023</v>
      </c>
      <c r="C3" s="260"/>
      <c r="D3" s="260"/>
      <c r="E3" s="260"/>
      <c r="F3" s="260"/>
      <c r="G3" s="260"/>
      <c r="H3" s="260"/>
      <c r="I3" s="260"/>
      <c r="J3" s="260"/>
      <c r="K3" s="260"/>
      <c r="L3" s="53"/>
      <c r="M3" s="53"/>
      <c r="N3" s="53"/>
      <c r="O3" s="53"/>
      <c r="P3" s="53"/>
      <c r="Q3" s="53"/>
      <c r="R3" s="53"/>
      <c r="S3" s="53"/>
      <c r="T3" s="53"/>
      <c r="U3" s="53"/>
      <c r="V3" s="53"/>
      <c r="W3" s="261"/>
      <c r="X3" s="257"/>
      <c r="Y3" s="257"/>
      <c r="Z3" s="257"/>
      <c r="AA3" s="257"/>
      <c r="AB3" s="257"/>
      <c r="AC3" s="53"/>
      <c r="AD3" s="53"/>
      <c r="AE3" s="53"/>
      <c r="AF3" s="53"/>
      <c r="AI3" s="52"/>
      <c r="AJ3" s="52"/>
      <c r="AK3" s="52"/>
      <c r="AL3" s="53"/>
      <c r="AM3" s="53"/>
      <c r="AN3" s="53"/>
      <c r="AO3" s="53"/>
      <c r="AP3" s="53"/>
      <c r="AQ3" s="53"/>
      <c r="AR3" s="53"/>
      <c r="AS3" s="53"/>
      <c r="AT3" s="53"/>
      <c r="AU3" s="53"/>
      <c r="AV3" s="53"/>
      <c r="AW3" s="53"/>
      <c r="AX3" s="53"/>
      <c r="AY3" s="53"/>
      <c r="AZ3" s="53"/>
      <c r="BA3" s="53"/>
      <c r="BB3" s="53"/>
      <c r="BC3" s="53"/>
      <c r="BD3" s="53"/>
      <c r="BE3" s="53"/>
      <c r="BF3" s="53"/>
      <c r="BG3" s="53"/>
      <c r="BH3" s="53"/>
      <c r="BI3" s="53"/>
      <c r="BJ3" s="53"/>
    </row>
    <row r="4" spans="2:62" ht="12" customHeight="1">
      <c r="U4" s="55"/>
      <c r="V4" s="55"/>
      <c r="W4" s="56"/>
    </row>
    <row r="5" spans="2:62" ht="1.5" customHeight="1"/>
    <row r="6" spans="2:62" ht="24" customHeight="1">
      <c r="B6" s="59"/>
      <c r="C6" s="58"/>
      <c r="D6" s="433" t="s">
        <v>106</v>
      </c>
      <c r="E6" s="433"/>
      <c r="F6" s="433"/>
      <c r="G6" s="433"/>
      <c r="H6" s="433"/>
      <c r="I6" s="433"/>
      <c r="J6" s="434">
        <v>6</v>
      </c>
      <c r="K6" s="434"/>
      <c r="L6" s="434"/>
      <c r="M6" s="434"/>
      <c r="N6" s="434"/>
      <c r="O6" s="434"/>
      <c r="P6" s="434"/>
      <c r="Q6" s="434"/>
      <c r="R6" s="57"/>
      <c r="S6" s="57"/>
      <c r="T6" s="57"/>
      <c r="U6" s="57"/>
      <c r="V6" s="2"/>
      <c r="W6" s="2"/>
      <c r="X6" s="3"/>
      <c r="Y6" s="3"/>
      <c r="Z6" s="3"/>
      <c r="AA6" s="3"/>
      <c r="AB6" s="3"/>
      <c r="AC6" s="3"/>
      <c r="AE6" s="1"/>
      <c r="AF6" s="1"/>
      <c r="AG6" s="1"/>
      <c r="AH6" s="1"/>
      <c r="AI6" s="1"/>
      <c r="AJ6" s="1"/>
      <c r="AK6" s="1"/>
      <c r="AL6" s="1"/>
      <c r="AM6" s="2"/>
      <c r="AN6" s="2"/>
      <c r="AO6" s="2"/>
      <c r="AP6" s="2"/>
      <c r="AQ6" s="2"/>
      <c r="AR6" s="2"/>
      <c r="AS6" s="2"/>
      <c r="AT6" s="2"/>
      <c r="AU6" s="2"/>
      <c r="AV6" s="2"/>
      <c r="AW6" s="147"/>
      <c r="AX6" s="435">
        <v>45061</v>
      </c>
      <c r="AY6" s="435"/>
      <c r="AZ6" s="435"/>
      <c r="BA6" s="435"/>
      <c r="BB6" s="435"/>
      <c r="BC6" s="435"/>
      <c r="BD6" s="435"/>
      <c r="BE6" s="435"/>
      <c r="BF6" s="61" t="s">
        <v>14</v>
      </c>
      <c r="BG6" s="60"/>
    </row>
    <row r="7" spans="2:62" ht="12" customHeight="1">
      <c r="B7" s="272" t="s">
        <v>2</v>
      </c>
      <c r="C7" s="273"/>
      <c r="D7" s="273"/>
      <c r="E7" s="274"/>
      <c r="F7" s="26"/>
      <c r="G7" s="26"/>
      <c r="H7" s="281" t="s">
        <v>3</v>
      </c>
      <c r="I7" s="281"/>
      <c r="J7" s="281"/>
      <c r="K7" s="281"/>
      <c r="L7" s="281"/>
      <c r="M7" s="281"/>
      <c r="N7" s="281"/>
      <c r="O7" s="281"/>
      <c r="P7" s="281"/>
      <c r="Q7" s="281"/>
      <c r="R7" s="281"/>
      <c r="S7" s="281"/>
      <c r="T7" s="281"/>
      <c r="U7" s="281"/>
      <c r="V7" s="281"/>
      <c r="W7" s="281"/>
      <c r="X7" s="281"/>
      <c r="Y7" s="281"/>
      <c r="Z7" s="281"/>
      <c r="AA7" s="281"/>
      <c r="AB7" s="27"/>
      <c r="AC7" s="28"/>
      <c r="AE7" s="272" t="s">
        <v>2</v>
      </c>
      <c r="AF7" s="273"/>
      <c r="AG7" s="273"/>
      <c r="AH7" s="274"/>
      <c r="AI7" s="36"/>
      <c r="AJ7" s="26"/>
      <c r="AK7" s="281" t="s">
        <v>3</v>
      </c>
      <c r="AL7" s="281"/>
      <c r="AM7" s="281"/>
      <c r="AN7" s="281"/>
      <c r="AO7" s="281"/>
      <c r="AP7" s="281"/>
      <c r="AQ7" s="281"/>
      <c r="AR7" s="281"/>
      <c r="AS7" s="281"/>
      <c r="AT7" s="281"/>
      <c r="AU7" s="281"/>
      <c r="AV7" s="281"/>
      <c r="AW7" s="432"/>
      <c r="AX7" s="432"/>
      <c r="AY7" s="432"/>
      <c r="AZ7" s="432"/>
      <c r="BA7" s="432"/>
      <c r="BB7" s="432"/>
      <c r="BC7" s="432"/>
      <c r="BD7" s="432"/>
      <c r="BE7" s="146"/>
      <c r="BF7" s="28"/>
    </row>
    <row r="8" spans="2:62" s="9" customFormat="1" ht="11.25" customHeight="1">
      <c r="B8" s="275"/>
      <c r="C8" s="276"/>
      <c r="D8" s="276"/>
      <c r="E8" s="277"/>
      <c r="F8" s="43">
        <v>9</v>
      </c>
      <c r="G8" s="282">
        <v>10</v>
      </c>
      <c r="H8" s="282"/>
      <c r="I8" s="282">
        <v>11</v>
      </c>
      <c r="J8" s="282"/>
      <c r="K8" s="282">
        <v>12</v>
      </c>
      <c r="L8" s="282"/>
      <c r="M8" s="282">
        <v>13</v>
      </c>
      <c r="N8" s="282"/>
      <c r="O8" s="282">
        <v>14</v>
      </c>
      <c r="P8" s="282"/>
      <c r="Q8" s="282">
        <v>15</v>
      </c>
      <c r="R8" s="282"/>
      <c r="S8" s="282">
        <v>16</v>
      </c>
      <c r="T8" s="282"/>
      <c r="U8" s="282">
        <v>17</v>
      </c>
      <c r="V8" s="282"/>
      <c r="W8" s="282">
        <v>18</v>
      </c>
      <c r="X8" s="282"/>
      <c r="Y8" s="282">
        <v>19</v>
      </c>
      <c r="Z8" s="282"/>
      <c r="AA8" s="282">
        <v>20</v>
      </c>
      <c r="AB8" s="282"/>
      <c r="AC8" s="40">
        <v>21</v>
      </c>
      <c r="AE8" s="275"/>
      <c r="AF8" s="276"/>
      <c r="AG8" s="276"/>
      <c r="AH8" s="277"/>
      <c r="AI8" s="43">
        <v>9</v>
      </c>
      <c r="AJ8" s="282">
        <v>10</v>
      </c>
      <c r="AK8" s="282"/>
      <c r="AL8" s="282">
        <v>11</v>
      </c>
      <c r="AM8" s="282"/>
      <c r="AN8" s="282">
        <v>12</v>
      </c>
      <c r="AO8" s="282"/>
      <c r="AP8" s="282">
        <v>13</v>
      </c>
      <c r="AQ8" s="282"/>
      <c r="AR8" s="282">
        <v>14</v>
      </c>
      <c r="AS8" s="282"/>
      <c r="AT8" s="282">
        <v>15</v>
      </c>
      <c r="AU8" s="282"/>
      <c r="AV8" s="282">
        <v>16</v>
      </c>
      <c r="AW8" s="282"/>
      <c r="AX8" s="282">
        <v>17</v>
      </c>
      <c r="AY8" s="282"/>
      <c r="AZ8" s="282">
        <v>18</v>
      </c>
      <c r="BA8" s="282"/>
      <c r="BB8" s="282">
        <v>19</v>
      </c>
      <c r="BC8" s="282"/>
      <c r="BD8" s="282">
        <v>20</v>
      </c>
      <c r="BE8" s="282"/>
      <c r="BF8" s="40">
        <v>21</v>
      </c>
    </row>
    <row r="9" spans="2:62" s="9" customFormat="1" ht="4.5" customHeight="1">
      <c r="B9" s="278"/>
      <c r="C9" s="279"/>
      <c r="D9" s="279"/>
      <c r="E9" s="280"/>
      <c r="F9" s="30"/>
      <c r="G9" s="72"/>
      <c r="H9" s="80"/>
      <c r="I9" s="72"/>
      <c r="J9" s="80"/>
      <c r="K9" s="72"/>
      <c r="L9" s="80"/>
      <c r="M9" s="72"/>
      <c r="N9" s="80"/>
      <c r="O9" s="72"/>
      <c r="P9" s="80"/>
      <c r="Q9" s="72"/>
      <c r="R9" s="80"/>
      <c r="S9" s="72"/>
      <c r="T9" s="153"/>
      <c r="U9" s="154"/>
      <c r="V9" s="153"/>
      <c r="W9" s="154"/>
      <c r="X9" s="80"/>
      <c r="Y9" s="72"/>
      <c r="Z9" s="80"/>
      <c r="AA9" s="72"/>
      <c r="AB9" s="80"/>
      <c r="AC9" s="120"/>
      <c r="AE9" s="278"/>
      <c r="AF9" s="279"/>
      <c r="AG9" s="279"/>
      <c r="AH9" s="280"/>
      <c r="AI9" s="30"/>
      <c r="AJ9" s="72"/>
      <c r="AK9" s="80"/>
      <c r="AL9" s="72"/>
      <c r="AM9" s="80"/>
      <c r="AN9" s="72"/>
      <c r="AO9" s="80"/>
      <c r="AP9" s="72"/>
      <c r="AQ9" s="80"/>
      <c r="AR9" s="72"/>
      <c r="AS9" s="80"/>
      <c r="AT9" s="72"/>
      <c r="AU9" s="80"/>
      <c r="AV9" s="72"/>
      <c r="AW9" s="80"/>
      <c r="AX9" s="72"/>
      <c r="AY9" s="80"/>
      <c r="AZ9" s="72"/>
      <c r="BA9" s="80"/>
      <c r="BB9" s="72"/>
      <c r="BC9" s="80"/>
      <c r="BD9" s="72"/>
      <c r="BE9" s="80"/>
      <c r="BF9" s="120"/>
    </row>
    <row r="10" spans="2:62" s="8" customFormat="1" ht="12.6" customHeight="1">
      <c r="B10" s="308">
        <v>1</v>
      </c>
      <c r="C10" s="248">
        <f>DATE($B$3,$J$6,B10)</f>
        <v>45078</v>
      </c>
      <c r="D10" s="419">
        <f>WEEKDAY(C10)</f>
        <v>5</v>
      </c>
      <c r="E10" s="116" t="s">
        <v>60</v>
      </c>
      <c r="F10" s="289"/>
      <c r="G10" s="290"/>
      <c r="H10" s="289"/>
      <c r="I10" s="290"/>
      <c r="J10" s="289"/>
      <c r="K10" s="290"/>
      <c r="L10" s="289"/>
      <c r="M10" s="290"/>
      <c r="N10" s="163"/>
      <c r="O10" s="162"/>
      <c r="P10" s="289"/>
      <c r="Q10" s="290"/>
      <c r="R10" s="163"/>
      <c r="S10" s="162"/>
      <c r="T10" s="161"/>
      <c r="U10" s="162"/>
      <c r="V10" s="289"/>
      <c r="W10" s="290"/>
      <c r="X10" s="164" t="s">
        <v>91</v>
      </c>
      <c r="Y10" s="165"/>
      <c r="Z10" s="164"/>
      <c r="AA10" s="168"/>
      <c r="AB10" s="166"/>
      <c r="AC10" s="167"/>
      <c r="AE10" s="378">
        <v>16</v>
      </c>
      <c r="AF10" s="380">
        <f>DATE($B$3,$J$6,AE10)</f>
        <v>45093</v>
      </c>
      <c r="AG10" s="419">
        <f>WEEKDAY(AF10)</f>
        <v>6</v>
      </c>
      <c r="AH10" s="116" t="s">
        <v>60</v>
      </c>
      <c r="AI10" s="289"/>
      <c r="AJ10" s="290"/>
      <c r="AK10" s="289"/>
      <c r="AL10" s="290"/>
      <c r="AM10" s="289"/>
      <c r="AN10" s="290"/>
      <c r="AO10" s="289"/>
      <c r="AP10" s="290"/>
      <c r="AQ10" s="163"/>
      <c r="AR10" s="162"/>
      <c r="AS10" s="289"/>
      <c r="AT10" s="290"/>
      <c r="AU10" s="163"/>
      <c r="AV10" s="162"/>
      <c r="AW10" s="161"/>
      <c r="AX10" s="162"/>
      <c r="AY10" s="289"/>
      <c r="AZ10" s="290"/>
      <c r="BA10" s="164" t="s">
        <v>91</v>
      </c>
      <c r="BB10" s="165"/>
      <c r="BC10" s="164"/>
      <c r="BD10" s="168"/>
      <c r="BE10" s="166"/>
      <c r="BF10" s="167"/>
    </row>
    <row r="11" spans="2:62" s="8" customFormat="1" ht="12.6" customHeight="1">
      <c r="B11" s="269"/>
      <c r="C11" s="238"/>
      <c r="D11" s="240"/>
      <c r="E11" s="117" t="s">
        <v>61</v>
      </c>
      <c r="F11" s="179"/>
      <c r="G11" s="178"/>
      <c r="H11" s="181"/>
      <c r="I11" s="180"/>
      <c r="J11" s="178"/>
      <c r="K11" s="180"/>
      <c r="L11" s="287"/>
      <c r="M11" s="288"/>
      <c r="N11" s="169"/>
      <c r="O11" s="170"/>
      <c r="P11" s="414"/>
      <c r="Q11" s="415"/>
      <c r="R11" s="169"/>
      <c r="S11" s="170"/>
      <c r="T11" s="160"/>
      <c r="U11" s="170"/>
      <c r="V11" s="414"/>
      <c r="W11" s="415"/>
      <c r="X11" s="329"/>
      <c r="Y11" s="330"/>
      <c r="Z11" s="411"/>
      <c r="AA11" s="288"/>
      <c r="AB11" s="329"/>
      <c r="AC11" s="412"/>
      <c r="AE11" s="266"/>
      <c r="AF11" s="381"/>
      <c r="AG11" s="240"/>
      <c r="AH11" s="117" t="s">
        <v>61</v>
      </c>
      <c r="AI11" s="179"/>
      <c r="AJ11" s="178"/>
      <c r="AK11" s="181"/>
      <c r="AL11" s="180"/>
      <c r="AM11" s="178"/>
      <c r="AN11" s="180"/>
      <c r="AO11" s="287"/>
      <c r="AP11" s="288"/>
      <c r="AQ11" s="169"/>
      <c r="AR11" s="170"/>
      <c r="AS11" s="414"/>
      <c r="AT11" s="415"/>
      <c r="AU11" s="169"/>
      <c r="AV11" s="170"/>
      <c r="AW11" s="160"/>
      <c r="AX11" s="170"/>
      <c r="AY11" s="414"/>
      <c r="AZ11" s="415"/>
      <c r="BA11" s="329"/>
      <c r="BB11" s="330"/>
      <c r="BC11" s="411"/>
      <c r="BD11" s="288"/>
      <c r="BE11" s="329"/>
      <c r="BF11" s="412"/>
    </row>
    <row r="12" spans="2:62" s="8" customFormat="1" ht="9.75" customHeight="1">
      <c r="B12" s="270"/>
      <c r="C12" s="113"/>
      <c r="D12" s="271"/>
      <c r="E12" s="118" t="s">
        <v>31</v>
      </c>
      <c r="F12" s="291"/>
      <c r="G12" s="292"/>
      <c r="H12" s="293"/>
      <c r="I12" s="292"/>
      <c r="J12" s="293"/>
      <c r="K12" s="292"/>
      <c r="L12" s="293"/>
      <c r="M12" s="292"/>
      <c r="N12" s="293"/>
      <c r="O12" s="292"/>
      <c r="P12" s="293"/>
      <c r="Q12" s="292"/>
      <c r="R12" s="293"/>
      <c r="S12" s="292"/>
      <c r="T12" s="293"/>
      <c r="U12" s="292"/>
      <c r="V12" s="293"/>
      <c r="W12" s="292"/>
      <c r="X12" s="293"/>
      <c r="Y12" s="292"/>
      <c r="Z12" s="293"/>
      <c r="AA12" s="292"/>
      <c r="AB12" s="294"/>
      <c r="AC12" s="307"/>
      <c r="AE12" s="379"/>
      <c r="AF12" s="7"/>
      <c r="AG12" s="271"/>
      <c r="AH12" s="118" t="s">
        <v>31</v>
      </c>
      <c r="AI12" s="291"/>
      <c r="AJ12" s="292"/>
      <c r="AK12" s="293"/>
      <c r="AL12" s="292"/>
      <c r="AM12" s="293"/>
      <c r="AN12" s="292"/>
      <c r="AO12" s="293"/>
      <c r="AP12" s="292"/>
      <c r="AQ12" s="293"/>
      <c r="AR12" s="292"/>
      <c r="AS12" s="293"/>
      <c r="AT12" s="292"/>
      <c r="AU12" s="293"/>
      <c r="AV12" s="292"/>
      <c r="AW12" s="293"/>
      <c r="AX12" s="292"/>
      <c r="AY12" s="293"/>
      <c r="AZ12" s="292"/>
      <c r="BA12" s="293"/>
      <c r="BB12" s="292"/>
      <c r="BC12" s="293"/>
      <c r="BD12" s="292"/>
      <c r="BE12" s="294"/>
      <c r="BF12" s="307"/>
    </row>
    <row r="13" spans="2:62" s="8" customFormat="1" ht="12.6" customHeight="1">
      <c r="B13" s="378">
        <f>B10+1</f>
        <v>2</v>
      </c>
      <c r="C13" s="248">
        <f>DATE($B$3,$J$6,B13)</f>
        <v>45079</v>
      </c>
      <c r="D13" s="385">
        <f>WEEKDAY(C13)</f>
        <v>6</v>
      </c>
      <c r="E13" s="116" t="s">
        <v>60</v>
      </c>
      <c r="F13" s="289"/>
      <c r="G13" s="290"/>
      <c r="H13" s="289"/>
      <c r="I13" s="290"/>
      <c r="J13" s="289"/>
      <c r="K13" s="290"/>
      <c r="L13" s="289"/>
      <c r="M13" s="290"/>
      <c r="N13" s="163"/>
      <c r="O13" s="162"/>
      <c r="P13" s="289"/>
      <c r="Q13" s="290"/>
      <c r="R13" s="163"/>
      <c r="S13" s="162"/>
      <c r="T13" s="161"/>
      <c r="U13" s="162"/>
      <c r="V13" s="289"/>
      <c r="W13" s="290"/>
      <c r="X13" s="164" t="s">
        <v>91</v>
      </c>
      <c r="Y13" s="165"/>
      <c r="Z13" s="164"/>
      <c r="AA13" s="168"/>
      <c r="AB13" s="166"/>
      <c r="AC13" s="167"/>
      <c r="AE13" s="378">
        <f>AE10+1</f>
        <v>17</v>
      </c>
      <c r="AF13" s="380">
        <f>DATE($B$3,$J$6,AE13)</f>
        <v>45094</v>
      </c>
      <c r="AG13" s="419">
        <f>WEEKDAY(AF13)</f>
        <v>7</v>
      </c>
      <c r="AH13" s="116" t="s">
        <v>60</v>
      </c>
      <c r="AI13" s="289"/>
      <c r="AJ13" s="290"/>
      <c r="AK13" s="289"/>
      <c r="AL13" s="290"/>
      <c r="AM13" s="289"/>
      <c r="AN13" s="290"/>
      <c r="AO13" s="289"/>
      <c r="AP13" s="290"/>
      <c r="AQ13" s="163"/>
      <c r="AR13" s="162"/>
      <c r="AS13" s="289"/>
      <c r="AT13" s="290"/>
      <c r="AU13" s="163"/>
      <c r="AV13" s="162"/>
      <c r="AW13" s="161"/>
      <c r="AX13" s="162"/>
      <c r="AY13" s="289"/>
      <c r="AZ13" s="290"/>
      <c r="BA13" s="164" t="s">
        <v>91</v>
      </c>
      <c r="BB13" s="165"/>
      <c r="BC13" s="164"/>
      <c r="BD13" s="168"/>
      <c r="BE13" s="166"/>
      <c r="BF13" s="167"/>
    </row>
    <row r="14" spans="2:62" s="8" customFormat="1" ht="12.6" customHeight="1">
      <c r="B14" s="266"/>
      <c r="C14" s="238"/>
      <c r="D14" s="386"/>
      <c r="E14" s="117" t="s">
        <v>61</v>
      </c>
      <c r="F14" s="179"/>
      <c r="G14" s="178"/>
      <c r="H14" s="181"/>
      <c r="I14" s="180"/>
      <c r="J14" s="178"/>
      <c r="K14" s="180"/>
      <c r="L14" s="287"/>
      <c r="M14" s="288"/>
      <c r="N14" s="169"/>
      <c r="O14" s="170"/>
      <c r="P14" s="414"/>
      <c r="Q14" s="415"/>
      <c r="R14" s="169"/>
      <c r="S14" s="170"/>
      <c r="T14" s="160"/>
      <c r="U14" s="170"/>
      <c r="V14" s="414"/>
      <c r="W14" s="415"/>
      <c r="X14" s="329"/>
      <c r="Y14" s="330"/>
      <c r="Z14" s="411"/>
      <c r="AA14" s="288"/>
      <c r="AB14" s="329"/>
      <c r="AC14" s="412"/>
      <c r="AE14" s="266"/>
      <c r="AF14" s="381"/>
      <c r="AG14" s="240"/>
      <c r="AH14" s="117" t="s">
        <v>61</v>
      </c>
      <c r="AI14" s="179"/>
      <c r="AJ14" s="178"/>
      <c r="AK14" s="181"/>
      <c r="AL14" s="180"/>
      <c r="AM14" s="178"/>
      <c r="AN14" s="180"/>
      <c r="AO14" s="287"/>
      <c r="AP14" s="288"/>
      <c r="AQ14" s="169"/>
      <c r="AR14" s="170"/>
      <c r="AS14" s="414"/>
      <c r="AT14" s="415"/>
      <c r="AU14" s="169"/>
      <c r="AV14" s="170"/>
      <c r="AW14" s="160"/>
      <c r="AX14" s="170"/>
      <c r="AY14" s="414"/>
      <c r="AZ14" s="415"/>
      <c r="BA14" s="329"/>
      <c r="BB14" s="330"/>
      <c r="BC14" s="411"/>
      <c r="BD14" s="288"/>
      <c r="BE14" s="329"/>
      <c r="BF14" s="412"/>
    </row>
    <row r="15" spans="2:62" s="8" customFormat="1" ht="9.75" customHeight="1">
      <c r="B15" s="379"/>
      <c r="C15" s="113"/>
      <c r="D15" s="387"/>
      <c r="E15" s="118" t="s">
        <v>31</v>
      </c>
      <c r="F15" s="291"/>
      <c r="G15" s="292"/>
      <c r="H15" s="293"/>
      <c r="I15" s="292"/>
      <c r="J15" s="293"/>
      <c r="K15" s="292"/>
      <c r="L15" s="293"/>
      <c r="M15" s="292"/>
      <c r="N15" s="293"/>
      <c r="O15" s="292"/>
      <c r="P15" s="293"/>
      <c r="Q15" s="292"/>
      <c r="R15" s="293"/>
      <c r="S15" s="292"/>
      <c r="T15" s="293"/>
      <c r="U15" s="292"/>
      <c r="V15" s="293"/>
      <c r="W15" s="292"/>
      <c r="X15" s="293"/>
      <c r="Y15" s="292"/>
      <c r="Z15" s="293"/>
      <c r="AA15" s="292"/>
      <c r="AB15" s="294"/>
      <c r="AC15" s="307"/>
      <c r="AE15" s="379"/>
      <c r="AF15" s="113"/>
      <c r="AG15" s="271"/>
      <c r="AH15" s="118" t="s">
        <v>31</v>
      </c>
      <c r="AI15" s="291"/>
      <c r="AJ15" s="292"/>
      <c r="AK15" s="293"/>
      <c r="AL15" s="292"/>
      <c r="AM15" s="293"/>
      <c r="AN15" s="292"/>
      <c r="AO15" s="293"/>
      <c r="AP15" s="292"/>
      <c r="AQ15" s="293"/>
      <c r="AR15" s="292"/>
      <c r="AS15" s="293"/>
      <c r="AT15" s="292"/>
      <c r="AU15" s="293"/>
      <c r="AV15" s="292"/>
      <c r="AW15" s="293"/>
      <c r="AX15" s="292"/>
      <c r="AY15" s="293"/>
      <c r="AZ15" s="292"/>
      <c r="BA15" s="293"/>
      <c r="BB15" s="292"/>
      <c r="BC15" s="293"/>
      <c r="BD15" s="292"/>
      <c r="BE15" s="294"/>
      <c r="BF15" s="307"/>
    </row>
    <row r="16" spans="2:62" s="8" customFormat="1" ht="12.6" customHeight="1">
      <c r="B16" s="426">
        <f>B13+1</f>
        <v>3</v>
      </c>
      <c r="C16" s="428">
        <f>DATE($B$3,$J$6,B16)</f>
        <v>45080</v>
      </c>
      <c r="D16" s="429">
        <f>WEEKDAY(C16)</f>
        <v>7</v>
      </c>
      <c r="E16" s="116" t="s">
        <v>60</v>
      </c>
      <c r="F16" s="289"/>
      <c r="G16" s="290"/>
      <c r="H16" s="289"/>
      <c r="I16" s="290"/>
      <c r="J16" s="289"/>
      <c r="K16" s="290"/>
      <c r="L16" s="289"/>
      <c r="M16" s="290"/>
      <c r="N16" s="163"/>
      <c r="O16" s="162"/>
      <c r="P16" s="289"/>
      <c r="Q16" s="290"/>
      <c r="R16" s="163"/>
      <c r="S16" s="162"/>
      <c r="T16" s="161"/>
      <c r="U16" s="162"/>
      <c r="V16" s="289"/>
      <c r="W16" s="290"/>
      <c r="X16" s="164" t="s">
        <v>91</v>
      </c>
      <c r="Y16" s="165"/>
      <c r="Z16" s="164"/>
      <c r="AA16" s="168"/>
      <c r="AB16" s="166"/>
      <c r="AC16" s="167"/>
      <c r="AE16" s="378">
        <f>AE13+1</f>
        <v>18</v>
      </c>
      <c r="AF16" s="380">
        <f>DATE($B$3,$J$6,AE16)</f>
        <v>45095</v>
      </c>
      <c r="AG16" s="419">
        <f>WEEKDAY(AF16)</f>
        <v>1</v>
      </c>
      <c r="AH16" s="116" t="s">
        <v>60</v>
      </c>
      <c r="AI16" s="289"/>
      <c r="AJ16" s="290"/>
      <c r="AK16" s="289"/>
      <c r="AL16" s="290"/>
      <c r="AM16" s="289"/>
      <c r="AN16" s="290"/>
      <c r="AO16" s="289"/>
      <c r="AP16" s="290"/>
      <c r="AQ16" s="163"/>
      <c r="AR16" s="162"/>
      <c r="AS16" s="289"/>
      <c r="AT16" s="290"/>
      <c r="AU16" s="163"/>
      <c r="AV16" s="162"/>
      <c r="AW16" s="161"/>
      <c r="AX16" s="162"/>
      <c r="AY16" s="289"/>
      <c r="AZ16" s="290"/>
      <c r="BA16" s="164" t="s">
        <v>91</v>
      </c>
      <c r="BB16" s="165"/>
      <c r="BC16" s="164"/>
      <c r="BD16" s="168"/>
      <c r="BE16" s="166"/>
      <c r="BF16" s="167"/>
    </row>
    <row r="17" spans="2:66" s="8" customFormat="1" ht="12.6" customHeight="1">
      <c r="B17" s="264"/>
      <c r="C17" s="265"/>
      <c r="D17" s="430"/>
      <c r="E17" s="117" t="s">
        <v>61</v>
      </c>
      <c r="F17" s="179"/>
      <c r="G17" s="178"/>
      <c r="H17" s="181"/>
      <c r="I17" s="180"/>
      <c r="J17" s="178"/>
      <c r="K17" s="180"/>
      <c r="L17" s="287"/>
      <c r="M17" s="288"/>
      <c r="N17" s="169"/>
      <c r="O17" s="170"/>
      <c r="P17" s="414"/>
      <c r="Q17" s="415"/>
      <c r="R17" s="169"/>
      <c r="S17" s="170"/>
      <c r="T17" s="160"/>
      <c r="U17" s="170"/>
      <c r="V17" s="414"/>
      <c r="W17" s="415"/>
      <c r="X17" s="329"/>
      <c r="Y17" s="330"/>
      <c r="Z17" s="411"/>
      <c r="AA17" s="288"/>
      <c r="AB17" s="329"/>
      <c r="AC17" s="412"/>
      <c r="AE17" s="266"/>
      <c r="AF17" s="381"/>
      <c r="AG17" s="240"/>
      <c r="AH17" s="117" t="s">
        <v>61</v>
      </c>
      <c r="AI17" s="179"/>
      <c r="AJ17" s="178"/>
      <c r="AK17" s="181"/>
      <c r="AL17" s="180"/>
      <c r="AM17" s="178"/>
      <c r="AN17" s="180"/>
      <c r="AO17" s="287"/>
      <c r="AP17" s="288"/>
      <c r="AQ17" s="169"/>
      <c r="AR17" s="170"/>
      <c r="AS17" s="414"/>
      <c r="AT17" s="415"/>
      <c r="AU17" s="169"/>
      <c r="AV17" s="170"/>
      <c r="AW17" s="160"/>
      <c r="AX17" s="170"/>
      <c r="AY17" s="414"/>
      <c r="AZ17" s="415"/>
      <c r="BA17" s="329"/>
      <c r="BB17" s="330"/>
      <c r="BC17" s="411"/>
      <c r="BD17" s="288"/>
      <c r="BE17" s="329"/>
      <c r="BF17" s="412"/>
      <c r="BI17" s="48"/>
      <c r="BJ17" s="48"/>
      <c r="BK17" s="48"/>
      <c r="BL17" s="48"/>
      <c r="BM17" s="48"/>
      <c r="BN17" s="48"/>
    </row>
    <row r="18" spans="2:66" s="8" customFormat="1" ht="9.75" customHeight="1">
      <c r="B18" s="427"/>
      <c r="C18" s="155"/>
      <c r="D18" s="431"/>
      <c r="E18" s="118" t="s">
        <v>31</v>
      </c>
      <c r="F18" s="291"/>
      <c r="G18" s="292"/>
      <c r="H18" s="293"/>
      <c r="I18" s="292"/>
      <c r="J18" s="293"/>
      <c r="K18" s="292"/>
      <c r="L18" s="293"/>
      <c r="M18" s="292"/>
      <c r="N18" s="293"/>
      <c r="O18" s="292"/>
      <c r="P18" s="293"/>
      <c r="Q18" s="292"/>
      <c r="R18" s="293"/>
      <c r="S18" s="292"/>
      <c r="T18" s="293"/>
      <c r="U18" s="292"/>
      <c r="V18" s="293"/>
      <c r="W18" s="292"/>
      <c r="X18" s="293"/>
      <c r="Y18" s="292"/>
      <c r="Z18" s="293"/>
      <c r="AA18" s="292"/>
      <c r="AB18" s="294"/>
      <c r="AC18" s="307"/>
      <c r="AE18" s="379"/>
      <c r="AF18" s="113"/>
      <c r="AG18" s="271"/>
      <c r="AH18" s="118" t="s">
        <v>31</v>
      </c>
      <c r="AI18" s="291"/>
      <c r="AJ18" s="292"/>
      <c r="AK18" s="293"/>
      <c r="AL18" s="292"/>
      <c r="AM18" s="293"/>
      <c r="AN18" s="292"/>
      <c r="AO18" s="293"/>
      <c r="AP18" s="292"/>
      <c r="AQ18" s="293"/>
      <c r="AR18" s="292"/>
      <c r="AS18" s="293"/>
      <c r="AT18" s="292"/>
      <c r="AU18" s="293"/>
      <c r="AV18" s="292"/>
      <c r="AW18" s="293"/>
      <c r="AX18" s="292"/>
      <c r="AY18" s="293"/>
      <c r="AZ18" s="292"/>
      <c r="BA18" s="293"/>
      <c r="BB18" s="292"/>
      <c r="BC18" s="293"/>
      <c r="BD18" s="292"/>
      <c r="BE18" s="294"/>
      <c r="BF18" s="307"/>
    </row>
    <row r="19" spans="2:66" s="8" customFormat="1" ht="12.6" customHeight="1">
      <c r="B19" s="426">
        <f>B16+1</f>
        <v>4</v>
      </c>
      <c r="C19" s="428">
        <f>DATE($B$3,$J$6,B19)</f>
        <v>45081</v>
      </c>
      <c r="D19" s="429">
        <f>WEEKDAY(C19)</f>
        <v>1</v>
      </c>
      <c r="E19" s="116" t="s">
        <v>60</v>
      </c>
      <c r="F19" s="420" t="s">
        <v>110</v>
      </c>
      <c r="G19" s="421"/>
      <c r="H19" s="421"/>
      <c r="I19" s="421"/>
      <c r="J19" s="421"/>
      <c r="K19" s="421"/>
      <c r="L19" s="421"/>
      <c r="M19" s="421"/>
      <c r="N19" s="421"/>
      <c r="O19" s="421"/>
      <c r="P19" s="421"/>
      <c r="Q19" s="421"/>
      <c r="R19" s="421"/>
      <c r="S19" s="421"/>
      <c r="T19" s="421"/>
      <c r="U19" s="421"/>
      <c r="V19" s="421"/>
      <c r="W19" s="421"/>
      <c r="X19" s="421"/>
      <c r="Y19" s="421"/>
      <c r="Z19" s="421"/>
      <c r="AA19" s="421"/>
      <c r="AB19" s="421"/>
      <c r="AC19" s="421"/>
      <c r="AE19" s="378">
        <f>AE16+1</f>
        <v>19</v>
      </c>
      <c r="AF19" s="380">
        <f>DATE($B$3,$J$6,AE19)</f>
        <v>45096</v>
      </c>
      <c r="AG19" s="419">
        <f>WEEKDAY(AF19)</f>
        <v>2</v>
      </c>
      <c r="AH19" s="116" t="s">
        <v>60</v>
      </c>
      <c r="AI19" s="420" t="s">
        <v>110</v>
      </c>
      <c r="AJ19" s="421"/>
      <c r="AK19" s="421"/>
      <c r="AL19" s="421"/>
      <c r="AM19" s="421"/>
      <c r="AN19" s="421"/>
      <c r="AO19" s="421"/>
      <c r="AP19" s="421"/>
      <c r="AQ19" s="421"/>
      <c r="AR19" s="421"/>
      <c r="AS19" s="421"/>
      <c r="AT19" s="421"/>
      <c r="AU19" s="421"/>
      <c r="AV19" s="421"/>
      <c r="AW19" s="421"/>
      <c r="AX19" s="421"/>
      <c r="AY19" s="421"/>
      <c r="AZ19" s="421"/>
      <c r="BA19" s="421"/>
      <c r="BB19" s="421"/>
      <c r="BC19" s="421"/>
      <c r="BD19" s="421"/>
      <c r="BE19" s="421"/>
      <c r="BF19" s="421"/>
    </row>
    <row r="20" spans="2:66" s="8" customFormat="1" ht="12.6" customHeight="1">
      <c r="B20" s="264"/>
      <c r="C20" s="265"/>
      <c r="D20" s="430"/>
      <c r="E20" s="117" t="s">
        <v>61</v>
      </c>
      <c r="F20" s="422"/>
      <c r="G20" s="423"/>
      <c r="H20" s="423"/>
      <c r="I20" s="423"/>
      <c r="J20" s="423"/>
      <c r="K20" s="423"/>
      <c r="L20" s="423"/>
      <c r="M20" s="423"/>
      <c r="N20" s="423"/>
      <c r="O20" s="423"/>
      <c r="P20" s="423"/>
      <c r="Q20" s="423"/>
      <c r="R20" s="423"/>
      <c r="S20" s="423"/>
      <c r="T20" s="423"/>
      <c r="U20" s="423"/>
      <c r="V20" s="423"/>
      <c r="W20" s="423"/>
      <c r="X20" s="423"/>
      <c r="Y20" s="423"/>
      <c r="Z20" s="423"/>
      <c r="AA20" s="423"/>
      <c r="AB20" s="423"/>
      <c r="AC20" s="423"/>
      <c r="AE20" s="266"/>
      <c r="AF20" s="381"/>
      <c r="AG20" s="240"/>
      <c r="AH20" s="119" t="s">
        <v>61</v>
      </c>
      <c r="AI20" s="422"/>
      <c r="AJ20" s="423"/>
      <c r="AK20" s="423"/>
      <c r="AL20" s="423"/>
      <c r="AM20" s="423"/>
      <c r="AN20" s="423"/>
      <c r="AO20" s="423"/>
      <c r="AP20" s="423"/>
      <c r="AQ20" s="423"/>
      <c r="AR20" s="423"/>
      <c r="AS20" s="423"/>
      <c r="AT20" s="423"/>
      <c r="AU20" s="423"/>
      <c r="AV20" s="423"/>
      <c r="AW20" s="423"/>
      <c r="AX20" s="423"/>
      <c r="AY20" s="423"/>
      <c r="AZ20" s="423"/>
      <c r="BA20" s="423"/>
      <c r="BB20" s="423"/>
      <c r="BC20" s="423"/>
      <c r="BD20" s="423"/>
      <c r="BE20" s="423"/>
      <c r="BF20" s="423"/>
    </row>
    <row r="21" spans="2:66" s="8" customFormat="1" ht="9.75" customHeight="1">
      <c r="B21" s="427"/>
      <c r="C21" s="156"/>
      <c r="D21" s="431"/>
      <c r="E21" s="118" t="s">
        <v>31</v>
      </c>
      <c r="F21" s="424"/>
      <c r="G21" s="425"/>
      <c r="H21" s="425"/>
      <c r="I21" s="425"/>
      <c r="J21" s="425"/>
      <c r="K21" s="425"/>
      <c r="L21" s="425"/>
      <c r="M21" s="425"/>
      <c r="N21" s="425"/>
      <c r="O21" s="425"/>
      <c r="P21" s="425"/>
      <c r="Q21" s="425"/>
      <c r="R21" s="425"/>
      <c r="S21" s="425"/>
      <c r="T21" s="425"/>
      <c r="U21" s="425"/>
      <c r="V21" s="425"/>
      <c r="W21" s="425"/>
      <c r="X21" s="425"/>
      <c r="Y21" s="425"/>
      <c r="Z21" s="425"/>
      <c r="AA21" s="425"/>
      <c r="AB21" s="425"/>
      <c r="AC21" s="425"/>
      <c r="AE21" s="379"/>
      <c r="AF21" s="7"/>
      <c r="AG21" s="271"/>
      <c r="AH21" s="118" t="s">
        <v>31</v>
      </c>
      <c r="AI21" s="424"/>
      <c r="AJ21" s="425"/>
      <c r="AK21" s="425"/>
      <c r="AL21" s="425"/>
      <c r="AM21" s="425"/>
      <c r="AN21" s="425"/>
      <c r="AO21" s="425"/>
      <c r="AP21" s="425"/>
      <c r="AQ21" s="425"/>
      <c r="AR21" s="425"/>
      <c r="AS21" s="425"/>
      <c r="AT21" s="425"/>
      <c r="AU21" s="425"/>
      <c r="AV21" s="425"/>
      <c r="AW21" s="425"/>
      <c r="AX21" s="425"/>
      <c r="AY21" s="425"/>
      <c r="AZ21" s="425"/>
      <c r="BA21" s="425"/>
      <c r="BB21" s="425"/>
      <c r="BC21" s="425"/>
      <c r="BD21" s="425"/>
      <c r="BE21" s="425"/>
      <c r="BF21" s="425"/>
    </row>
    <row r="22" spans="2:66" s="8" customFormat="1" ht="12.6" customHeight="1">
      <c r="B22" s="426">
        <f>B19+1</f>
        <v>5</v>
      </c>
      <c r="C22" s="265">
        <f>DATE($B$3,$J$6,B22)</f>
        <v>45082</v>
      </c>
      <c r="D22" s="385">
        <f>WEEKDAY(C22)</f>
        <v>2</v>
      </c>
      <c r="E22" s="116" t="s">
        <v>60</v>
      </c>
      <c r="F22" s="289"/>
      <c r="G22" s="290"/>
      <c r="H22" s="289"/>
      <c r="I22" s="290"/>
      <c r="J22" s="289"/>
      <c r="K22" s="290"/>
      <c r="L22" s="289"/>
      <c r="M22" s="290"/>
      <c r="N22" s="163"/>
      <c r="O22" s="162"/>
      <c r="P22" s="289"/>
      <c r="Q22" s="290"/>
      <c r="R22" s="163"/>
      <c r="S22" s="162"/>
      <c r="T22" s="161"/>
      <c r="U22" s="162"/>
      <c r="V22" s="289"/>
      <c r="W22" s="290"/>
      <c r="X22" s="164" t="s">
        <v>91</v>
      </c>
      <c r="Y22" s="165"/>
      <c r="Z22" s="164"/>
      <c r="AA22" s="168"/>
      <c r="AB22" s="166"/>
      <c r="AC22" s="167"/>
      <c r="AE22" s="378">
        <f>AE19+1</f>
        <v>20</v>
      </c>
      <c r="AF22" s="380">
        <f>DATE($B$3,$J$6,AE22)</f>
        <v>45097</v>
      </c>
      <c r="AG22" s="419">
        <f>WEEKDAY(AF22)</f>
        <v>3</v>
      </c>
      <c r="AH22" s="116" t="s">
        <v>60</v>
      </c>
      <c r="AI22" s="289"/>
      <c r="AJ22" s="290"/>
      <c r="AK22" s="289"/>
      <c r="AL22" s="290"/>
      <c r="AM22" s="289"/>
      <c r="AN22" s="290"/>
      <c r="AO22" s="289"/>
      <c r="AP22" s="290"/>
      <c r="AQ22" s="163"/>
      <c r="AR22" s="162"/>
      <c r="AS22" s="289"/>
      <c r="AT22" s="290"/>
      <c r="AU22" s="163"/>
      <c r="AV22" s="162"/>
      <c r="AW22" s="161"/>
      <c r="AX22" s="162"/>
      <c r="AY22" s="289"/>
      <c r="AZ22" s="290"/>
      <c r="BA22" s="164" t="s">
        <v>91</v>
      </c>
      <c r="BB22" s="165"/>
      <c r="BC22" s="164"/>
      <c r="BD22" s="168"/>
      <c r="BE22" s="166"/>
      <c r="BF22" s="167"/>
    </row>
    <row r="23" spans="2:66" s="8" customFormat="1" ht="12.6" customHeight="1">
      <c r="B23" s="264"/>
      <c r="C23" s="265"/>
      <c r="D23" s="386"/>
      <c r="E23" s="117" t="s">
        <v>61</v>
      </c>
      <c r="F23" s="179"/>
      <c r="G23" s="178"/>
      <c r="H23" s="181"/>
      <c r="I23" s="180"/>
      <c r="J23" s="178"/>
      <c r="K23" s="180"/>
      <c r="L23" s="287"/>
      <c r="M23" s="288"/>
      <c r="N23" s="169"/>
      <c r="O23" s="170"/>
      <c r="P23" s="414"/>
      <c r="Q23" s="415"/>
      <c r="R23" s="169"/>
      <c r="S23" s="170"/>
      <c r="T23" s="160"/>
      <c r="U23" s="170"/>
      <c r="V23" s="414"/>
      <c r="W23" s="415"/>
      <c r="X23" s="329"/>
      <c r="Y23" s="330"/>
      <c r="Z23" s="411"/>
      <c r="AA23" s="288"/>
      <c r="AB23" s="329"/>
      <c r="AC23" s="412"/>
      <c r="AE23" s="266"/>
      <c r="AF23" s="381"/>
      <c r="AG23" s="240"/>
      <c r="AH23" s="117" t="s">
        <v>61</v>
      </c>
      <c r="AI23" s="179"/>
      <c r="AJ23" s="178"/>
      <c r="AK23" s="181"/>
      <c r="AL23" s="180"/>
      <c r="AM23" s="178"/>
      <c r="AN23" s="180"/>
      <c r="AO23" s="287"/>
      <c r="AP23" s="288"/>
      <c r="AQ23" s="169"/>
      <c r="AR23" s="170"/>
      <c r="AS23" s="414"/>
      <c r="AT23" s="415"/>
      <c r="AU23" s="169"/>
      <c r="AV23" s="170"/>
      <c r="AW23" s="160"/>
      <c r="AX23" s="170"/>
      <c r="AY23" s="414"/>
      <c r="AZ23" s="415"/>
      <c r="BA23" s="329"/>
      <c r="BB23" s="330"/>
      <c r="BC23" s="411"/>
      <c r="BD23" s="288"/>
      <c r="BE23" s="329"/>
      <c r="BF23" s="412"/>
    </row>
    <row r="24" spans="2:66" s="8" customFormat="1" ht="9.75" customHeight="1">
      <c r="B24" s="427"/>
      <c r="C24" s="155"/>
      <c r="D24" s="387"/>
      <c r="E24" s="118" t="s">
        <v>31</v>
      </c>
      <c r="F24" s="291"/>
      <c r="G24" s="292"/>
      <c r="H24" s="293"/>
      <c r="I24" s="292"/>
      <c r="J24" s="293"/>
      <c r="K24" s="292"/>
      <c r="L24" s="293"/>
      <c r="M24" s="292"/>
      <c r="N24" s="293"/>
      <c r="O24" s="292"/>
      <c r="P24" s="293"/>
      <c r="Q24" s="292"/>
      <c r="R24" s="293"/>
      <c r="S24" s="292"/>
      <c r="T24" s="293"/>
      <c r="U24" s="292"/>
      <c r="V24" s="293"/>
      <c r="W24" s="292"/>
      <c r="X24" s="293"/>
      <c r="Y24" s="292"/>
      <c r="Z24" s="293"/>
      <c r="AA24" s="292"/>
      <c r="AB24" s="294"/>
      <c r="AC24" s="307"/>
      <c r="AE24" s="379"/>
      <c r="AF24" s="113"/>
      <c r="AG24" s="271"/>
      <c r="AH24" s="118" t="s">
        <v>31</v>
      </c>
      <c r="AI24" s="291"/>
      <c r="AJ24" s="292"/>
      <c r="AK24" s="293"/>
      <c r="AL24" s="292"/>
      <c r="AM24" s="293"/>
      <c r="AN24" s="292"/>
      <c r="AO24" s="293"/>
      <c r="AP24" s="292"/>
      <c r="AQ24" s="293"/>
      <c r="AR24" s="292"/>
      <c r="AS24" s="293"/>
      <c r="AT24" s="292"/>
      <c r="AU24" s="293"/>
      <c r="AV24" s="292"/>
      <c r="AW24" s="293"/>
      <c r="AX24" s="292"/>
      <c r="AY24" s="293"/>
      <c r="AZ24" s="292"/>
      <c r="BA24" s="293"/>
      <c r="BB24" s="292"/>
      <c r="BC24" s="293"/>
      <c r="BD24" s="292"/>
      <c r="BE24" s="294"/>
      <c r="BF24" s="307"/>
    </row>
    <row r="25" spans="2:66" s="8" customFormat="1" ht="12.6" customHeight="1">
      <c r="B25" s="426">
        <f>B22+1</f>
        <v>6</v>
      </c>
      <c r="C25" s="428">
        <f>DATE($B$3,$J$6,B25)</f>
        <v>45083</v>
      </c>
      <c r="D25" s="385">
        <f>WEEKDAY(C25)</f>
        <v>3</v>
      </c>
      <c r="E25" s="116" t="s">
        <v>60</v>
      </c>
      <c r="F25" s="289"/>
      <c r="G25" s="290"/>
      <c r="H25" s="289"/>
      <c r="I25" s="290"/>
      <c r="J25" s="289"/>
      <c r="K25" s="290"/>
      <c r="L25" s="289"/>
      <c r="M25" s="290"/>
      <c r="N25" s="163"/>
      <c r="O25" s="162"/>
      <c r="P25" s="289"/>
      <c r="Q25" s="290"/>
      <c r="R25" s="163"/>
      <c r="S25" s="162"/>
      <c r="T25" s="161"/>
      <c r="U25" s="162"/>
      <c r="V25" s="289"/>
      <c r="W25" s="290"/>
      <c r="X25" s="164" t="s">
        <v>91</v>
      </c>
      <c r="Y25" s="165"/>
      <c r="Z25" s="164"/>
      <c r="AA25" s="168"/>
      <c r="AB25" s="166"/>
      <c r="AC25" s="167"/>
      <c r="AE25" s="378">
        <f>AE22+1</f>
        <v>21</v>
      </c>
      <c r="AF25" s="380">
        <f>DATE($B$3,$J$6,AE25)</f>
        <v>45098</v>
      </c>
      <c r="AG25" s="419">
        <f>WEEKDAY(AF25)</f>
        <v>4</v>
      </c>
      <c r="AH25" s="116" t="s">
        <v>60</v>
      </c>
      <c r="AI25" s="289"/>
      <c r="AJ25" s="290"/>
      <c r="AK25" s="289"/>
      <c r="AL25" s="290"/>
      <c r="AM25" s="289"/>
      <c r="AN25" s="290"/>
      <c r="AO25" s="289"/>
      <c r="AP25" s="290"/>
      <c r="AQ25" s="163"/>
      <c r="AR25" s="162"/>
      <c r="AS25" s="289"/>
      <c r="AT25" s="290"/>
      <c r="AU25" s="163"/>
      <c r="AV25" s="162"/>
      <c r="AW25" s="161"/>
      <c r="AX25" s="162"/>
      <c r="AY25" s="289"/>
      <c r="AZ25" s="290"/>
      <c r="BA25" s="164" t="s">
        <v>91</v>
      </c>
      <c r="BB25" s="165"/>
      <c r="BC25" s="164"/>
      <c r="BD25" s="168"/>
      <c r="BE25" s="166"/>
      <c r="BF25" s="167"/>
    </row>
    <row r="26" spans="2:66" s="8" customFormat="1" ht="12.6" customHeight="1">
      <c r="B26" s="264"/>
      <c r="C26" s="265"/>
      <c r="D26" s="386"/>
      <c r="E26" s="117" t="s">
        <v>61</v>
      </c>
      <c r="F26" s="179"/>
      <c r="G26" s="178"/>
      <c r="H26" s="181"/>
      <c r="I26" s="180"/>
      <c r="J26" s="178"/>
      <c r="K26" s="180"/>
      <c r="L26" s="287"/>
      <c r="M26" s="288"/>
      <c r="N26" s="169"/>
      <c r="O26" s="170"/>
      <c r="P26" s="414"/>
      <c r="Q26" s="415"/>
      <c r="R26" s="169"/>
      <c r="S26" s="170"/>
      <c r="T26" s="160"/>
      <c r="U26" s="170"/>
      <c r="V26" s="414"/>
      <c r="W26" s="415"/>
      <c r="X26" s="329"/>
      <c r="Y26" s="330"/>
      <c r="Z26" s="411"/>
      <c r="AA26" s="288"/>
      <c r="AB26" s="329"/>
      <c r="AC26" s="412"/>
      <c r="AE26" s="266"/>
      <c r="AF26" s="381"/>
      <c r="AG26" s="240"/>
      <c r="AH26" s="117" t="s">
        <v>61</v>
      </c>
      <c r="AI26" s="179"/>
      <c r="AJ26" s="178"/>
      <c r="AK26" s="181"/>
      <c r="AL26" s="180"/>
      <c r="AM26" s="178"/>
      <c r="AN26" s="180"/>
      <c r="AO26" s="287"/>
      <c r="AP26" s="288"/>
      <c r="AQ26" s="169"/>
      <c r="AR26" s="170"/>
      <c r="AS26" s="414"/>
      <c r="AT26" s="415"/>
      <c r="AU26" s="169"/>
      <c r="AV26" s="170"/>
      <c r="AW26" s="160"/>
      <c r="AX26" s="170"/>
      <c r="AY26" s="414"/>
      <c r="AZ26" s="415"/>
      <c r="BA26" s="329"/>
      <c r="BB26" s="330"/>
      <c r="BC26" s="411"/>
      <c r="BD26" s="288"/>
      <c r="BE26" s="329"/>
      <c r="BF26" s="412"/>
    </row>
    <row r="27" spans="2:66" s="8" customFormat="1" ht="9.75" customHeight="1">
      <c r="B27" s="427"/>
      <c r="C27" s="155"/>
      <c r="D27" s="387"/>
      <c r="E27" s="118" t="s">
        <v>31</v>
      </c>
      <c r="F27" s="291"/>
      <c r="G27" s="292"/>
      <c r="H27" s="293"/>
      <c r="I27" s="292"/>
      <c r="J27" s="293"/>
      <c r="K27" s="292"/>
      <c r="L27" s="293"/>
      <c r="M27" s="292"/>
      <c r="N27" s="293"/>
      <c r="O27" s="292"/>
      <c r="P27" s="293"/>
      <c r="Q27" s="292"/>
      <c r="R27" s="293"/>
      <c r="S27" s="292"/>
      <c r="T27" s="293"/>
      <c r="U27" s="292"/>
      <c r="V27" s="293"/>
      <c r="W27" s="292"/>
      <c r="X27" s="293"/>
      <c r="Y27" s="292"/>
      <c r="Z27" s="293"/>
      <c r="AA27" s="292"/>
      <c r="AB27" s="294"/>
      <c r="AC27" s="307"/>
      <c r="AE27" s="379"/>
      <c r="AF27" s="113"/>
      <c r="AG27" s="271"/>
      <c r="AH27" s="118" t="s">
        <v>31</v>
      </c>
      <c r="AI27" s="291"/>
      <c r="AJ27" s="292"/>
      <c r="AK27" s="293"/>
      <c r="AL27" s="292"/>
      <c r="AM27" s="293"/>
      <c r="AN27" s="292"/>
      <c r="AO27" s="293"/>
      <c r="AP27" s="292"/>
      <c r="AQ27" s="293"/>
      <c r="AR27" s="292"/>
      <c r="AS27" s="293"/>
      <c r="AT27" s="292"/>
      <c r="AU27" s="293"/>
      <c r="AV27" s="292"/>
      <c r="AW27" s="293"/>
      <c r="AX27" s="292"/>
      <c r="AY27" s="293"/>
      <c r="AZ27" s="292"/>
      <c r="BA27" s="293"/>
      <c r="BB27" s="292"/>
      <c r="BC27" s="293"/>
      <c r="BD27" s="292"/>
      <c r="BE27" s="294"/>
      <c r="BF27" s="307"/>
      <c r="BH27" s="142"/>
    </row>
    <row r="28" spans="2:66" s="8" customFormat="1" ht="12.6" customHeight="1">
      <c r="B28" s="378">
        <f>B25+1</f>
        <v>7</v>
      </c>
      <c r="C28" s="248">
        <f>DATE($B$3,$J$6,B28)</f>
        <v>45084</v>
      </c>
      <c r="D28" s="385">
        <f>WEEKDAY(C28)</f>
        <v>4</v>
      </c>
      <c r="E28" s="116" t="s">
        <v>60</v>
      </c>
      <c r="F28" s="289"/>
      <c r="G28" s="290"/>
      <c r="H28" s="289"/>
      <c r="I28" s="290"/>
      <c r="J28" s="289"/>
      <c r="K28" s="290"/>
      <c r="L28" s="289"/>
      <c r="M28" s="290"/>
      <c r="N28" s="163"/>
      <c r="O28" s="162"/>
      <c r="P28" s="289"/>
      <c r="Q28" s="290"/>
      <c r="R28" s="163"/>
      <c r="S28" s="162"/>
      <c r="T28" s="161"/>
      <c r="U28" s="162"/>
      <c r="V28" s="289"/>
      <c r="W28" s="290"/>
      <c r="X28" s="164" t="s">
        <v>91</v>
      </c>
      <c r="Y28" s="165"/>
      <c r="Z28" s="164"/>
      <c r="AA28" s="168"/>
      <c r="AB28" s="166"/>
      <c r="AC28" s="167"/>
      <c r="AE28" s="378">
        <f>AE25+1</f>
        <v>22</v>
      </c>
      <c r="AF28" s="380">
        <f>DATE($B$3,$J$6,AE28)</f>
        <v>45099</v>
      </c>
      <c r="AG28" s="419">
        <f>WEEKDAY(AF28)</f>
        <v>5</v>
      </c>
      <c r="AH28" s="116" t="s">
        <v>60</v>
      </c>
      <c r="AI28" s="289"/>
      <c r="AJ28" s="290"/>
      <c r="AK28" s="289"/>
      <c r="AL28" s="290"/>
      <c r="AM28" s="289"/>
      <c r="AN28" s="290"/>
      <c r="AO28" s="289"/>
      <c r="AP28" s="290"/>
      <c r="AQ28" s="163"/>
      <c r="AR28" s="162"/>
      <c r="AS28" s="289"/>
      <c r="AT28" s="290"/>
      <c r="AU28" s="163"/>
      <c r="AV28" s="162"/>
      <c r="AW28" s="161"/>
      <c r="AX28" s="162"/>
      <c r="AY28" s="289"/>
      <c r="AZ28" s="290"/>
      <c r="BA28" s="164" t="s">
        <v>91</v>
      </c>
      <c r="BB28" s="165"/>
      <c r="BC28" s="164"/>
      <c r="BD28" s="168"/>
      <c r="BE28" s="166"/>
      <c r="BF28" s="167"/>
    </row>
    <row r="29" spans="2:66" s="8" customFormat="1" ht="12.6" customHeight="1">
      <c r="B29" s="266"/>
      <c r="C29" s="238"/>
      <c r="D29" s="386"/>
      <c r="E29" s="117" t="s">
        <v>61</v>
      </c>
      <c r="F29" s="179"/>
      <c r="G29" s="178"/>
      <c r="H29" s="181"/>
      <c r="I29" s="180"/>
      <c r="J29" s="178"/>
      <c r="K29" s="180"/>
      <c r="L29" s="287"/>
      <c r="M29" s="288"/>
      <c r="N29" s="169"/>
      <c r="O29" s="170"/>
      <c r="P29" s="414"/>
      <c r="Q29" s="415"/>
      <c r="R29" s="169"/>
      <c r="S29" s="170"/>
      <c r="T29" s="160"/>
      <c r="U29" s="170"/>
      <c r="V29" s="414"/>
      <c r="W29" s="415"/>
      <c r="X29" s="329"/>
      <c r="Y29" s="330"/>
      <c r="Z29" s="411"/>
      <c r="AA29" s="288"/>
      <c r="AB29" s="329"/>
      <c r="AC29" s="412"/>
      <c r="AE29" s="266"/>
      <c r="AF29" s="381"/>
      <c r="AG29" s="240"/>
      <c r="AH29" s="117" t="s">
        <v>61</v>
      </c>
      <c r="AI29" s="179"/>
      <c r="AJ29" s="178"/>
      <c r="AK29" s="181"/>
      <c r="AL29" s="180"/>
      <c r="AM29" s="178"/>
      <c r="AN29" s="180"/>
      <c r="AO29" s="287"/>
      <c r="AP29" s="288"/>
      <c r="AQ29" s="169"/>
      <c r="AR29" s="170"/>
      <c r="AS29" s="414"/>
      <c r="AT29" s="415"/>
      <c r="AU29" s="169"/>
      <c r="AV29" s="170"/>
      <c r="AW29" s="160"/>
      <c r="AX29" s="170"/>
      <c r="AY29" s="414"/>
      <c r="AZ29" s="415"/>
      <c r="BA29" s="329"/>
      <c r="BB29" s="330"/>
      <c r="BC29" s="411"/>
      <c r="BD29" s="288"/>
      <c r="BE29" s="329"/>
      <c r="BF29" s="412"/>
    </row>
    <row r="30" spans="2:66" s="8" customFormat="1" ht="9.75" customHeight="1">
      <c r="B30" s="379"/>
      <c r="C30" s="7"/>
      <c r="D30" s="387"/>
      <c r="E30" s="118" t="s">
        <v>31</v>
      </c>
      <c r="F30" s="291"/>
      <c r="G30" s="292"/>
      <c r="H30" s="293"/>
      <c r="I30" s="292"/>
      <c r="J30" s="293"/>
      <c r="K30" s="292"/>
      <c r="L30" s="293"/>
      <c r="M30" s="292"/>
      <c r="N30" s="293"/>
      <c r="O30" s="292"/>
      <c r="P30" s="293"/>
      <c r="Q30" s="292"/>
      <c r="R30" s="293"/>
      <c r="S30" s="292"/>
      <c r="T30" s="293"/>
      <c r="U30" s="292"/>
      <c r="V30" s="293"/>
      <c r="W30" s="292"/>
      <c r="X30" s="293"/>
      <c r="Y30" s="292"/>
      <c r="Z30" s="293"/>
      <c r="AA30" s="292"/>
      <c r="AB30" s="294"/>
      <c r="AC30" s="307"/>
      <c r="AE30" s="379"/>
      <c r="AF30" s="113"/>
      <c r="AG30" s="271"/>
      <c r="AH30" s="118" t="s">
        <v>31</v>
      </c>
      <c r="AI30" s="291"/>
      <c r="AJ30" s="292"/>
      <c r="AK30" s="293"/>
      <c r="AL30" s="292"/>
      <c r="AM30" s="293"/>
      <c r="AN30" s="292"/>
      <c r="AO30" s="293"/>
      <c r="AP30" s="292"/>
      <c r="AQ30" s="293"/>
      <c r="AR30" s="292"/>
      <c r="AS30" s="293"/>
      <c r="AT30" s="292"/>
      <c r="AU30" s="293"/>
      <c r="AV30" s="292"/>
      <c r="AW30" s="293"/>
      <c r="AX30" s="292"/>
      <c r="AY30" s="293"/>
      <c r="AZ30" s="292"/>
      <c r="BA30" s="293"/>
      <c r="BB30" s="292"/>
      <c r="BC30" s="293"/>
      <c r="BD30" s="292"/>
      <c r="BE30" s="294"/>
      <c r="BF30" s="307"/>
    </row>
    <row r="31" spans="2:66" s="8" customFormat="1" ht="12.6" customHeight="1">
      <c r="B31" s="378">
        <f>B28+1</f>
        <v>8</v>
      </c>
      <c r="C31" s="248">
        <f>DATE($B$3,$J$6,B31)</f>
        <v>45085</v>
      </c>
      <c r="D31" s="385">
        <f>WEEKDAY(C31)</f>
        <v>5</v>
      </c>
      <c r="E31" s="116" t="s">
        <v>60</v>
      </c>
      <c r="F31" s="420" t="s">
        <v>111</v>
      </c>
      <c r="G31" s="421"/>
      <c r="H31" s="421"/>
      <c r="I31" s="421"/>
      <c r="J31" s="421"/>
      <c r="K31" s="421"/>
      <c r="L31" s="421"/>
      <c r="M31" s="421"/>
      <c r="N31" s="421"/>
      <c r="O31" s="421"/>
      <c r="P31" s="421"/>
      <c r="Q31" s="421"/>
      <c r="R31" s="421"/>
      <c r="S31" s="421"/>
      <c r="T31" s="421"/>
      <c r="U31" s="421"/>
      <c r="V31" s="421"/>
      <c r="W31" s="421"/>
      <c r="X31" s="421"/>
      <c r="Y31" s="421"/>
      <c r="Z31" s="421"/>
      <c r="AA31" s="421"/>
      <c r="AB31" s="421"/>
      <c r="AC31" s="421"/>
      <c r="AE31" s="378">
        <f>AE28+1</f>
        <v>23</v>
      </c>
      <c r="AF31" s="380">
        <f>DATE($B$3,$J$6,AE31)</f>
        <v>45100</v>
      </c>
      <c r="AG31" s="419">
        <f>WEEKDAY(AF31)</f>
        <v>6</v>
      </c>
      <c r="AH31" s="116" t="s">
        <v>60</v>
      </c>
      <c r="AI31" s="420" t="s">
        <v>111</v>
      </c>
      <c r="AJ31" s="421"/>
      <c r="AK31" s="421"/>
      <c r="AL31" s="421"/>
      <c r="AM31" s="421"/>
      <c r="AN31" s="421"/>
      <c r="AO31" s="421"/>
      <c r="AP31" s="421"/>
      <c r="AQ31" s="421"/>
      <c r="AR31" s="421"/>
      <c r="AS31" s="421"/>
      <c r="AT31" s="421"/>
      <c r="AU31" s="421"/>
      <c r="AV31" s="421"/>
      <c r="AW31" s="421"/>
      <c r="AX31" s="421"/>
      <c r="AY31" s="421"/>
      <c r="AZ31" s="421"/>
      <c r="BA31" s="421"/>
      <c r="BB31" s="421"/>
      <c r="BC31" s="421"/>
      <c r="BD31" s="421"/>
      <c r="BE31" s="421"/>
      <c r="BF31" s="421"/>
    </row>
    <row r="32" spans="2:66" s="8" customFormat="1" ht="12.6" customHeight="1">
      <c r="B32" s="266"/>
      <c r="C32" s="238"/>
      <c r="D32" s="386"/>
      <c r="E32" s="117" t="s">
        <v>61</v>
      </c>
      <c r="F32" s="422"/>
      <c r="G32" s="423"/>
      <c r="H32" s="423"/>
      <c r="I32" s="423"/>
      <c r="J32" s="423"/>
      <c r="K32" s="423"/>
      <c r="L32" s="423"/>
      <c r="M32" s="423"/>
      <c r="N32" s="423"/>
      <c r="O32" s="423"/>
      <c r="P32" s="423"/>
      <c r="Q32" s="423"/>
      <c r="R32" s="423"/>
      <c r="S32" s="423"/>
      <c r="T32" s="423"/>
      <c r="U32" s="423"/>
      <c r="V32" s="423"/>
      <c r="W32" s="423"/>
      <c r="X32" s="423"/>
      <c r="Y32" s="423"/>
      <c r="Z32" s="423"/>
      <c r="AA32" s="423"/>
      <c r="AB32" s="423"/>
      <c r="AC32" s="423"/>
      <c r="AE32" s="266"/>
      <c r="AF32" s="381"/>
      <c r="AG32" s="240"/>
      <c r="AH32" s="117" t="s">
        <v>61</v>
      </c>
      <c r="AI32" s="422"/>
      <c r="AJ32" s="423"/>
      <c r="AK32" s="423"/>
      <c r="AL32" s="423"/>
      <c r="AM32" s="423"/>
      <c r="AN32" s="423"/>
      <c r="AO32" s="423"/>
      <c r="AP32" s="423"/>
      <c r="AQ32" s="423"/>
      <c r="AR32" s="423"/>
      <c r="AS32" s="423"/>
      <c r="AT32" s="423"/>
      <c r="AU32" s="423"/>
      <c r="AV32" s="423"/>
      <c r="AW32" s="423"/>
      <c r="AX32" s="423"/>
      <c r="AY32" s="423"/>
      <c r="AZ32" s="423"/>
      <c r="BA32" s="423"/>
      <c r="BB32" s="423"/>
      <c r="BC32" s="423"/>
      <c r="BD32" s="423"/>
      <c r="BE32" s="423"/>
      <c r="BF32" s="423"/>
    </row>
    <row r="33" spans="2:60" s="8" customFormat="1" ht="9.75" customHeight="1">
      <c r="B33" s="379"/>
      <c r="C33" s="7"/>
      <c r="D33" s="387"/>
      <c r="E33" s="118" t="s">
        <v>31</v>
      </c>
      <c r="F33" s="424"/>
      <c r="G33" s="425"/>
      <c r="H33" s="425"/>
      <c r="I33" s="425"/>
      <c r="J33" s="425"/>
      <c r="K33" s="425"/>
      <c r="L33" s="425"/>
      <c r="M33" s="425"/>
      <c r="N33" s="425"/>
      <c r="O33" s="425"/>
      <c r="P33" s="425"/>
      <c r="Q33" s="425"/>
      <c r="R33" s="425"/>
      <c r="S33" s="425"/>
      <c r="T33" s="425"/>
      <c r="U33" s="425"/>
      <c r="V33" s="425"/>
      <c r="W33" s="425"/>
      <c r="X33" s="425"/>
      <c r="Y33" s="425"/>
      <c r="Z33" s="425"/>
      <c r="AA33" s="425"/>
      <c r="AB33" s="425"/>
      <c r="AC33" s="425"/>
      <c r="AD33" s="141"/>
      <c r="AE33" s="379"/>
      <c r="AF33" s="113"/>
      <c r="AG33" s="271"/>
      <c r="AH33" s="118" t="s">
        <v>31</v>
      </c>
      <c r="AI33" s="424"/>
      <c r="AJ33" s="425"/>
      <c r="AK33" s="425"/>
      <c r="AL33" s="425"/>
      <c r="AM33" s="425"/>
      <c r="AN33" s="425"/>
      <c r="AO33" s="425"/>
      <c r="AP33" s="425"/>
      <c r="AQ33" s="425"/>
      <c r="AR33" s="425"/>
      <c r="AS33" s="425"/>
      <c r="AT33" s="425"/>
      <c r="AU33" s="425"/>
      <c r="AV33" s="425"/>
      <c r="AW33" s="425"/>
      <c r="AX33" s="425"/>
      <c r="AY33" s="425"/>
      <c r="AZ33" s="425"/>
      <c r="BA33" s="425"/>
      <c r="BB33" s="425"/>
      <c r="BC33" s="425"/>
      <c r="BD33" s="425"/>
      <c r="BE33" s="425"/>
      <c r="BF33" s="425"/>
    </row>
    <row r="34" spans="2:60" s="8" customFormat="1" ht="12.6" customHeight="1">
      <c r="B34" s="378">
        <f>B31+1</f>
        <v>9</v>
      </c>
      <c r="C34" s="248">
        <f>DATE($B$3,$J$6,B34)</f>
        <v>45086</v>
      </c>
      <c r="D34" s="385">
        <f>WEEKDAY(C34)</f>
        <v>6</v>
      </c>
      <c r="E34" s="116" t="s">
        <v>60</v>
      </c>
      <c r="F34" s="289"/>
      <c r="G34" s="290"/>
      <c r="H34" s="289"/>
      <c r="I34" s="290"/>
      <c r="J34" s="289"/>
      <c r="K34" s="290"/>
      <c r="L34" s="289"/>
      <c r="M34" s="290"/>
      <c r="N34" s="163"/>
      <c r="O34" s="162"/>
      <c r="P34" s="289"/>
      <c r="Q34" s="290"/>
      <c r="R34" s="163"/>
      <c r="S34" s="162"/>
      <c r="T34" s="161"/>
      <c r="U34" s="162"/>
      <c r="V34" s="289"/>
      <c r="W34" s="290"/>
      <c r="X34" s="164" t="s">
        <v>91</v>
      </c>
      <c r="Y34" s="165"/>
      <c r="Z34" s="164"/>
      <c r="AA34" s="168"/>
      <c r="AB34" s="166"/>
      <c r="AC34" s="167"/>
      <c r="AE34" s="378">
        <f>AE31+1</f>
        <v>24</v>
      </c>
      <c r="AF34" s="380">
        <f>DATE($B$3,$J$6,AE34)</f>
        <v>45101</v>
      </c>
      <c r="AG34" s="419">
        <f>WEEKDAY(AF34)</f>
        <v>7</v>
      </c>
      <c r="AH34" s="116" t="s">
        <v>60</v>
      </c>
      <c r="AI34" s="289"/>
      <c r="AJ34" s="290"/>
      <c r="AK34" s="289"/>
      <c r="AL34" s="290"/>
      <c r="AM34" s="289"/>
      <c r="AN34" s="290"/>
      <c r="AO34" s="289"/>
      <c r="AP34" s="290"/>
      <c r="AQ34" s="163"/>
      <c r="AR34" s="162"/>
      <c r="AS34" s="289"/>
      <c r="AT34" s="290"/>
      <c r="AU34" s="163"/>
      <c r="AV34" s="162"/>
      <c r="AW34" s="161"/>
      <c r="AX34" s="162"/>
      <c r="AY34" s="289"/>
      <c r="AZ34" s="290"/>
      <c r="BA34" s="164" t="s">
        <v>91</v>
      </c>
      <c r="BB34" s="165"/>
      <c r="BC34" s="164"/>
      <c r="BD34" s="168"/>
      <c r="BE34" s="166"/>
      <c r="BF34" s="167"/>
    </row>
    <row r="35" spans="2:60" s="8" customFormat="1" ht="12.6" customHeight="1">
      <c r="B35" s="266"/>
      <c r="C35" s="238"/>
      <c r="D35" s="386"/>
      <c r="E35" s="117" t="s">
        <v>61</v>
      </c>
      <c r="F35" s="179"/>
      <c r="G35" s="178"/>
      <c r="H35" s="181"/>
      <c r="I35" s="180"/>
      <c r="J35" s="178"/>
      <c r="K35" s="180"/>
      <c r="L35" s="287"/>
      <c r="M35" s="288"/>
      <c r="N35" s="169"/>
      <c r="O35" s="170"/>
      <c r="P35" s="414"/>
      <c r="Q35" s="415"/>
      <c r="R35" s="169"/>
      <c r="S35" s="170"/>
      <c r="T35" s="160"/>
      <c r="U35" s="170"/>
      <c r="V35" s="414"/>
      <c r="W35" s="415"/>
      <c r="X35" s="329"/>
      <c r="Y35" s="330"/>
      <c r="Z35" s="411"/>
      <c r="AA35" s="288"/>
      <c r="AB35" s="329"/>
      <c r="AC35" s="412"/>
      <c r="AE35" s="266"/>
      <c r="AF35" s="381"/>
      <c r="AG35" s="240"/>
      <c r="AH35" s="117" t="s">
        <v>61</v>
      </c>
      <c r="AI35" s="179"/>
      <c r="AJ35" s="178"/>
      <c r="AK35" s="181"/>
      <c r="AL35" s="180"/>
      <c r="AM35" s="178"/>
      <c r="AN35" s="180"/>
      <c r="AO35" s="287"/>
      <c r="AP35" s="288"/>
      <c r="AQ35" s="169"/>
      <c r="AR35" s="170"/>
      <c r="AS35" s="414"/>
      <c r="AT35" s="415"/>
      <c r="AU35" s="169"/>
      <c r="AV35" s="170"/>
      <c r="AW35" s="160"/>
      <c r="AX35" s="170"/>
      <c r="AY35" s="414"/>
      <c r="AZ35" s="415"/>
      <c r="BA35" s="329"/>
      <c r="BB35" s="330"/>
      <c r="BC35" s="411"/>
      <c r="BD35" s="288"/>
      <c r="BE35" s="329"/>
      <c r="BF35" s="412"/>
      <c r="BG35" s="157"/>
      <c r="BH35" s="158"/>
    </row>
    <row r="36" spans="2:60" s="8" customFormat="1" ht="9.75" customHeight="1">
      <c r="B36" s="379"/>
      <c r="C36" s="7"/>
      <c r="D36" s="387"/>
      <c r="E36" s="118" t="s">
        <v>31</v>
      </c>
      <c r="F36" s="291"/>
      <c r="G36" s="292"/>
      <c r="H36" s="293"/>
      <c r="I36" s="292"/>
      <c r="J36" s="293"/>
      <c r="K36" s="292"/>
      <c r="L36" s="293"/>
      <c r="M36" s="292"/>
      <c r="N36" s="293"/>
      <c r="O36" s="292"/>
      <c r="P36" s="293"/>
      <c r="Q36" s="292"/>
      <c r="R36" s="293"/>
      <c r="S36" s="292"/>
      <c r="T36" s="293"/>
      <c r="U36" s="292"/>
      <c r="V36" s="293"/>
      <c r="W36" s="292"/>
      <c r="X36" s="293"/>
      <c r="Y36" s="292"/>
      <c r="Z36" s="293"/>
      <c r="AA36" s="292"/>
      <c r="AB36" s="294"/>
      <c r="AC36" s="307"/>
      <c r="AE36" s="379"/>
      <c r="AF36" s="113"/>
      <c r="AG36" s="271"/>
      <c r="AH36" s="118" t="s">
        <v>31</v>
      </c>
      <c r="AI36" s="291"/>
      <c r="AJ36" s="292"/>
      <c r="AK36" s="293"/>
      <c r="AL36" s="292"/>
      <c r="AM36" s="293"/>
      <c r="AN36" s="292"/>
      <c r="AO36" s="293"/>
      <c r="AP36" s="292"/>
      <c r="AQ36" s="293"/>
      <c r="AR36" s="292"/>
      <c r="AS36" s="293"/>
      <c r="AT36" s="292"/>
      <c r="AU36" s="293"/>
      <c r="AV36" s="292"/>
      <c r="AW36" s="293"/>
      <c r="AX36" s="292"/>
      <c r="AY36" s="293"/>
      <c r="AZ36" s="292"/>
      <c r="BA36" s="293"/>
      <c r="BB36" s="292"/>
      <c r="BC36" s="293"/>
      <c r="BD36" s="292"/>
      <c r="BE36" s="294"/>
      <c r="BF36" s="307"/>
    </row>
    <row r="37" spans="2:60" s="8" customFormat="1" ht="12.6" customHeight="1">
      <c r="B37" s="378">
        <f>B34+1</f>
        <v>10</v>
      </c>
      <c r="C37" s="248">
        <f>DATE($B$3,$J$6,B37)</f>
        <v>45087</v>
      </c>
      <c r="D37" s="385">
        <f>WEEKDAY(C37)</f>
        <v>7</v>
      </c>
      <c r="E37" s="116" t="s">
        <v>60</v>
      </c>
      <c r="F37" s="289"/>
      <c r="G37" s="290"/>
      <c r="H37" s="289"/>
      <c r="I37" s="290"/>
      <c r="J37" s="289"/>
      <c r="K37" s="290"/>
      <c r="L37" s="289"/>
      <c r="M37" s="290"/>
      <c r="N37" s="163"/>
      <c r="O37" s="162"/>
      <c r="P37" s="289"/>
      <c r="Q37" s="290"/>
      <c r="R37" s="163"/>
      <c r="S37" s="162"/>
      <c r="T37" s="161"/>
      <c r="U37" s="162"/>
      <c r="V37" s="289"/>
      <c r="W37" s="290"/>
      <c r="X37" s="164" t="s">
        <v>91</v>
      </c>
      <c r="Y37" s="165"/>
      <c r="Z37" s="164"/>
      <c r="AA37" s="168"/>
      <c r="AB37" s="166"/>
      <c r="AC37" s="167"/>
      <c r="AE37" s="378">
        <f>AE34+1</f>
        <v>25</v>
      </c>
      <c r="AF37" s="380">
        <f>DATE($B$3,$J$6,AE37)</f>
        <v>45102</v>
      </c>
      <c r="AG37" s="419">
        <f>WEEKDAY(AF37)</f>
        <v>1</v>
      </c>
      <c r="AH37" s="116" t="s">
        <v>60</v>
      </c>
      <c r="AI37" s="289"/>
      <c r="AJ37" s="290"/>
      <c r="AK37" s="289"/>
      <c r="AL37" s="290"/>
      <c r="AM37" s="289"/>
      <c r="AN37" s="290"/>
      <c r="AO37" s="289"/>
      <c r="AP37" s="290"/>
      <c r="AQ37" s="163"/>
      <c r="AR37" s="162"/>
      <c r="AS37" s="289"/>
      <c r="AT37" s="290"/>
      <c r="AU37" s="163"/>
      <c r="AV37" s="162"/>
      <c r="AW37" s="161"/>
      <c r="AX37" s="162"/>
      <c r="AY37" s="289"/>
      <c r="AZ37" s="290"/>
      <c r="BA37" s="164" t="s">
        <v>91</v>
      </c>
      <c r="BB37" s="165"/>
      <c r="BC37" s="164"/>
      <c r="BD37" s="168"/>
      <c r="BE37" s="166"/>
      <c r="BF37" s="167"/>
    </row>
    <row r="38" spans="2:60" s="8" customFormat="1" ht="12.6" customHeight="1">
      <c r="B38" s="266"/>
      <c r="C38" s="238"/>
      <c r="D38" s="386"/>
      <c r="E38" s="117" t="s">
        <v>61</v>
      </c>
      <c r="F38" s="179"/>
      <c r="G38" s="178"/>
      <c r="H38" s="181"/>
      <c r="I38" s="180"/>
      <c r="J38" s="178"/>
      <c r="K38" s="180"/>
      <c r="L38" s="287"/>
      <c r="M38" s="288"/>
      <c r="N38" s="169"/>
      <c r="O38" s="170"/>
      <c r="P38" s="414"/>
      <c r="Q38" s="415"/>
      <c r="R38" s="169"/>
      <c r="S38" s="170"/>
      <c r="T38" s="160"/>
      <c r="U38" s="170"/>
      <c r="V38" s="414"/>
      <c r="W38" s="415"/>
      <c r="X38" s="329"/>
      <c r="Y38" s="330"/>
      <c r="Z38" s="411"/>
      <c r="AA38" s="288"/>
      <c r="AB38" s="329"/>
      <c r="AC38" s="412"/>
      <c r="AE38" s="266"/>
      <c r="AF38" s="381"/>
      <c r="AG38" s="240"/>
      <c r="AH38" s="117" t="s">
        <v>61</v>
      </c>
      <c r="AI38" s="179"/>
      <c r="AJ38" s="178"/>
      <c r="AK38" s="181"/>
      <c r="AL38" s="180"/>
      <c r="AM38" s="178"/>
      <c r="AN38" s="180"/>
      <c r="AO38" s="287"/>
      <c r="AP38" s="288"/>
      <c r="AQ38" s="169"/>
      <c r="AR38" s="170"/>
      <c r="AS38" s="414"/>
      <c r="AT38" s="415"/>
      <c r="AU38" s="169"/>
      <c r="AV38" s="170"/>
      <c r="AW38" s="160"/>
      <c r="AX38" s="170"/>
      <c r="AY38" s="414"/>
      <c r="AZ38" s="415"/>
      <c r="BA38" s="329"/>
      <c r="BB38" s="330"/>
      <c r="BC38" s="411"/>
      <c r="BD38" s="288"/>
      <c r="BE38" s="329"/>
      <c r="BF38" s="412"/>
    </row>
    <row r="39" spans="2:60" s="8" customFormat="1" ht="9.75" customHeight="1">
      <c r="B39" s="379"/>
      <c r="C39" s="7"/>
      <c r="D39" s="387"/>
      <c r="E39" s="118" t="s">
        <v>31</v>
      </c>
      <c r="F39" s="291"/>
      <c r="G39" s="292"/>
      <c r="H39" s="293"/>
      <c r="I39" s="292"/>
      <c r="J39" s="293"/>
      <c r="K39" s="292"/>
      <c r="L39" s="293"/>
      <c r="M39" s="292"/>
      <c r="N39" s="293"/>
      <c r="O39" s="292"/>
      <c r="P39" s="293"/>
      <c r="Q39" s="292"/>
      <c r="R39" s="293"/>
      <c r="S39" s="292"/>
      <c r="T39" s="293"/>
      <c r="U39" s="292"/>
      <c r="V39" s="293"/>
      <c r="W39" s="292"/>
      <c r="X39" s="293"/>
      <c r="Y39" s="292"/>
      <c r="Z39" s="293"/>
      <c r="AA39" s="292"/>
      <c r="AB39" s="294"/>
      <c r="AC39" s="307"/>
      <c r="AE39" s="379"/>
      <c r="AF39" s="113"/>
      <c r="AG39" s="271"/>
      <c r="AH39" s="118" t="s">
        <v>31</v>
      </c>
      <c r="AI39" s="291"/>
      <c r="AJ39" s="292"/>
      <c r="AK39" s="293"/>
      <c r="AL39" s="292"/>
      <c r="AM39" s="293"/>
      <c r="AN39" s="292"/>
      <c r="AO39" s="293"/>
      <c r="AP39" s="292"/>
      <c r="AQ39" s="293"/>
      <c r="AR39" s="292"/>
      <c r="AS39" s="293"/>
      <c r="AT39" s="292"/>
      <c r="AU39" s="293"/>
      <c r="AV39" s="292"/>
      <c r="AW39" s="293"/>
      <c r="AX39" s="292"/>
      <c r="AY39" s="293"/>
      <c r="AZ39" s="292"/>
      <c r="BA39" s="293"/>
      <c r="BB39" s="292"/>
      <c r="BC39" s="293"/>
      <c r="BD39" s="292"/>
      <c r="BE39" s="294"/>
      <c r="BF39" s="307"/>
    </row>
    <row r="40" spans="2:60" s="8" customFormat="1" ht="12.6" customHeight="1">
      <c r="B40" s="378">
        <f>B37+1</f>
        <v>11</v>
      </c>
      <c r="C40" s="248">
        <f>DATE($B$3,$J$6,B40)</f>
        <v>45088</v>
      </c>
      <c r="D40" s="385">
        <f>WEEKDAY(C40)</f>
        <v>1</v>
      </c>
      <c r="E40" s="116" t="s">
        <v>60</v>
      </c>
      <c r="F40" s="289"/>
      <c r="G40" s="290"/>
      <c r="H40" s="289"/>
      <c r="I40" s="290"/>
      <c r="J40" s="289"/>
      <c r="K40" s="290"/>
      <c r="L40" s="289"/>
      <c r="M40" s="290"/>
      <c r="N40" s="163"/>
      <c r="O40" s="162"/>
      <c r="P40" s="289"/>
      <c r="Q40" s="290"/>
      <c r="R40" s="163"/>
      <c r="S40" s="162"/>
      <c r="T40" s="161"/>
      <c r="U40" s="162"/>
      <c r="V40" s="289"/>
      <c r="W40" s="290"/>
      <c r="X40" s="164" t="s">
        <v>91</v>
      </c>
      <c r="Y40" s="165"/>
      <c r="Z40" s="164"/>
      <c r="AA40" s="168"/>
      <c r="AB40" s="166"/>
      <c r="AC40" s="167"/>
      <c r="AE40" s="378">
        <f>AE37+1</f>
        <v>26</v>
      </c>
      <c r="AF40" s="380">
        <f>DATE($B$3,$J$6,AE40)</f>
        <v>45103</v>
      </c>
      <c r="AG40" s="419">
        <f>WEEKDAY(AF40)</f>
        <v>2</v>
      </c>
      <c r="AH40" s="116" t="s">
        <v>60</v>
      </c>
      <c r="AI40" s="289"/>
      <c r="AJ40" s="290"/>
      <c r="AK40" s="289"/>
      <c r="AL40" s="290"/>
      <c r="AM40" s="289"/>
      <c r="AN40" s="290"/>
      <c r="AO40" s="289"/>
      <c r="AP40" s="290"/>
      <c r="AQ40" s="163"/>
      <c r="AR40" s="162"/>
      <c r="AS40" s="289"/>
      <c r="AT40" s="290"/>
      <c r="AU40" s="163"/>
      <c r="AV40" s="162"/>
      <c r="AW40" s="161"/>
      <c r="AX40" s="162"/>
      <c r="AY40" s="289"/>
      <c r="AZ40" s="290"/>
      <c r="BA40" s="164" t="s">
        <v>91</v>
      </c>
      <c r="BB40" s="165"/>
      <c r="BC40" s="164"/>
      <c r="BD40" s="168"/>
      <c r="BE40" s="166"/>
      <c r="BF40" s="167"/>
    </row>
    <row r="41" spans="2:60" s="8" customFormat="1" ht="12.6" customHeight="1">
      <c r="B41" s="266"/>
      <c r="C41" s="238"/>
      <c r="D41" s="386"/>
      <c r="E41" s="117" t="s">
        <v>61</v>
      </c>
      <c r="F41" s="179"/>
      <c r="G41" s="178"/>
      <c r="H41" s="181"/>
      <c r="I41" s="180"/>
      <c r="J41" s="178"/>
      <c r="K41" s="180"/>
      <c r="L41" s="287"/>
      <c r="M41" s="288"/>
      <c r="N41" s="169"/>
      <c r="O41" s="170"/>
      <c r="P41" s="414"/>
      <c r="Q41" s="415"/>
      <c r="R41" s="169"/>
      <c r="S41" s="170"/>
      <c r="T41" s="160"/>
      <c r="U41" s="170"/>
      <c r="V41" s="414"/>
      <c r="W41" s="415"/>
      <c r="X41" s="329"/>
      <c r="Y41" s="330"/>
      <c r="Z41" s="411"/>
      <c r="AA41" s="288"/>
      <c r="AB41" s="329"/>
      <c r="AC41" s="412"/>
      <c r="AE41" s="266"/>
      <c r="AF41" s="381"/>
      <c r="AG41" s="240"/>
      <c r="AH41" s="117" t="s">
        <v>61</v>
      </c>
      <c r="AI41" s="179"/>
      <c r="AJ41" s="178"/>
      <c r="AK41" s="181"/>
      <c r="AL41" s="180"/>
      <c r="AM41" s="178"/>
      <c r="AN41" s="180"/>
      <c r="AO41" s="287"/>
      <c r="AP41" s="288"/>
      <c r="AQ41" s="169"/>
      <c r="AR41" s="170"/>
      <c r="AS41" s="414"/>
      <c r="AT41" s="415"/>
      <c r="AU41" s="169"/>
      <c r="AV41" s="170"/>
      <c r="AW41" s="160"/>
      <c r="AX41" s="170"/>
      <c r="AY41" s="414"/>
      <c r="AZ41" s="415"/>
      <c r="BA41" s="329"/>
      <c r="BB41" s="330"/>
      <c r="BC41" s="411"/>
      <c r="BD41" s="288"/>
      <c r="BE41" s="329"/>
      <c r="BF41" s="412"/>
    </row>
    <row r="42" spans="2:60" s="8" customFormat="1" ht="9.75" customHeight="1">
      <c r="B42" s="379"/>
      <c r="C42" s="7"/>
      <c r="D42" s="387"/>
      <c r="E42" s="118" t="s">
        <v>31</v>
      </c>
      <c r="F42" s="291"/>
      <c r="G42" s="292"/>
      <c r="H42" s="293"/>
      <c r="I42" s="292"/>
      <c r="J42" s="293"/>
      <c r="K42" s="292"/>
      <c r="L42" s="293"/>
      <c r="M42" s="292"/>
      <c r="N42" s="293"/>
      <c r="O42" s="292"/>
      <c r="P42" s="293"/>
      <c r="Q42" s="292"/>
      <c r="R42" s="293"/>
      <c r="S42" s="292"/>
      <c r="T42" s="293"/>
      <c r="U42" s="292"/>
      <c r="V42" s="293"/>
      <c r="W42" s="292"/>
      <c r="X42" s="293"/>
      <c r="Y42" s="292"/>
      <c r="Z42" s="293"/>
      <c r="AA42" s="292"/>
      <c r="AB42" s="294"/>
      <c r="AC42" s="307"/>
      <c r="AE42" s="379"/>
      <c r="AF42" s="113"/>
      <c r="AG42" s="271"/>
      <c r="AH42" s="118" t="s">
        <v>31</v>
      </c>
      <c r="AI42" s="291"/>
      <c r="AJ42" s="292"/>
      <c r="AK42" s="293"/>
      <c r="AL42" s="292"/>
      <c r="AM42" s="293"/>
      <c r="AN42" s="292"/>
      <c r="AO42" s="293"/>
      <c r="AP42" s="292"/>
      <c r="AQ42" s="293"/>
      <c r="AR42" s="292"/>
      <c r="AS42" s="293"/>
      <c r="AT42" s="292"/>
      <c r="AU42" s="293"/>
      <c r="AV42" s="292"/>
      <c r="AW42" s="293"/>
      <c r="AX42" s="292"/>
      <c r="AY42" s="293"/>
      <c r="AZ42" s="292"/>
      <c r="BA42" s="293"/>
      <c r="BB42" s="292"/>
      <c r="BC42" s="293"/>
      <c r="BD42" s="292"/>
      <c r="BE42" s="294"/>
      <c r="BF42" s="307"/>
    </row>
    <row r="43" spans="2:60" s="8" customFormat="1" ht="12.6" customHeight="1">
      <c r="B43" s="378">
        <f>B40+1</f>
        <v>12</v>
      </c>
      <c r="C43" s="248">
        <f>DATE($B$3,$J$6,B43)</f>
        <v>45089</v>
      </c>
      <c r="D43" s="385">
        <f>WEEKDAY(C43)</f>
        <v>2</v>
      </c>
      <c r="E43" s="116" t="s">
        <v>60</v>
      </c>
      <c r="F43" s="420" t="s">
        <v>112</v>
      </c>
      <c r="G43" s="421"/>
      <c r="H43" s="421"/>
      <c r="I43" s="421"/>
      <c r="J43" s="421"/>
      <c r="K43" s="421"/>
      <c r="L43" s="421"/>
      <c r="M43" s="421"/>
      <c r="N43" s="421"/>
      <c r="O43" s="421"/>
      <c r="P43" s="421"/>
      <c r="Q43" s="421"/>
      <c r="R43" s="421"/>
      <c r="S43" s="421"/>
      <c r="T43" s="421"/>
      <c r="U43" s="421"/>
      <c r="V43" s="421"/>
      <c r="W43" s="421"/>
      <c r="X43" s="421"/>
      <c r="Y43" s="421"/>
      <c r="Z43" s="421"/>
      <c r="AA43" s="421"/>
      <c r="AB43" s="421"/>
      <c r="AC43" s="421"/>
      <c r="AE43" s="378">
        <f>AE40+1</f>
        <v>27</v>
      </c>
      <c r="AF43" s="380">
        <f>DATE($B$3,$J$6,AE43)</f>
        <v>45104</v>
      </c>
      <c r="AG43" s="419">
        <f>WEEKDAY(AF43)</f>
        <v>3</v>
      </c>
      <c r="AH43" s="116" t="s">
        <v>60</v>
      </c>
      <c r="AI43" s="420" t="s">
        <v>112</v>
      </c>
      <c r="AJ43" s="421"/>
      <c r="AK43" s="421"/>
      <c r="AL43" s="421"/>
      <c r="AM43" s="421"/>
      <c r="AN43" s="421"/>
      <c r="AO43" s="421"/>
      <c r="AP43" s="421"/>
      <c r="AQ43" s="421"/>
      <c r="AR43" s="421"/>
      <c r="AS43" s="421"/>
      <c r="AT43" s="421"/>
      <c r="AU43" s="421"/>
      <c r="AV43" s="421"/>
      <c r="AW43" s="421"/>
      <c r="AX43" s="421"/>
      <c r="AY43" s="421"/>
      <c r="AZ43" s="421"/>
      <c r="BA43" s="421"/>
      <c r="BB43" s="421"/>
      <c r="BC43" s="421"/>
      <c r="BD43" s="421"/>
      <c r="BE43" s="421"/>
      <c r="BF43" s="421"/>
    </row>
    <row r="44" spans="2:60" s="8" customFormat="1" ht="12.6" customHeight="1">
      <c r="B44" s="266"/>
      <c r="C44" s="238"/>
      <c r="D44" s="386"/>
      <c r="E44" s="117" t="s">
        <v>61</v>
      </c>
      <c r="F44" s="422"/>
      <c r="G44" s="423"/>
      <c r="H44" s="423"/>
      <c r="I44" s="423"/>
      <c r="J44" s="423"/>
      <c r="K44" s="423"/>
      <c r="L44" s="423"/>
      <c r="M44" s="423"/>
      <c r="N44" s="423"/>
      <c r="O44" s="423"/>
      <c r="P44" s="423"/>
      <c r="Q44" s="423"/>
      <c r="R44" s="423"/>
      <c r="S44" s="423"/>
      <c r="T44" s="423"/>
      <c r="U44" s="423"/>
      <c r="V44" s="423"/>
      <c r="W44" s="423"/>
      <c r="X44" s="423"/>
      <c r="Y44" s="423"/>
      <c r="Z44" s="423"/>
      <c r="AA44" s="423"/>
      <c r="AB44" s="423"/>
      <c r="AC44" s="423"/>
      <c r="AE44" s="266"/>
      <c r="AF44" s="381"/>
      <c r="AG44" s="240"/>
      <c r="AH44" s="117" t="s">
        <v>61</v>
      </c>
      <c r="AI44" s="422"/>
      <c r="AJ44" s="423"/>
      <c r="AK44" s="423"/>
      <c r="AL44" s="423"/>
      <c r="AM44" s="423"/>
      <c r="AN44" s="423"/>
      <c r="AO44" s="423"/>
      <c r="AP44" s="423"/>
      <c r="AQ44" s="423"/>
      <c r="AR44" s="423"/>
      <c r="AS44" s="423"/>
      <c r="AT44" s="423"/>
      <c r="AU44" s="423"/>
      <c r="AV44" s="423"/>
      <c r="AW44" s="423"/>
      <c r="AX44" s="423"/>
      <c r="AY44" s="423"/>
      <c r="AZ44" s="423"/>
      <c r="BA44" s="423"/>
      <c r="BB44" s="423"/>
      <c r="BC44" s="423"/>
      <c r="BD44" s="423"/>
      <c r="BE44" s="423"/>
      <c r="BF44" s="423"/>
    </row>
    <row r="45" spans="2:60" s="8" customFormat="1" ht="9.75" customHeight="1">
      <c r="B45" s="379"/>
      <c r="C45" s="7"/>
      <c r="D45" s="387"/>
      <c r="E45" s="118" t="s">
        <v>31</v>
      </c>
      <c r="F45" s="424"/>
      <c r="G45" s="425"/>
      <c r="H45" s="425"/>
      <c r="I45" s="425"/>
      <c r="J45" s="425"/>
      <c r="K45" s="425"/>
      <c r="L45" s="425"/>
      <c r="M45" s="425"/>
      <c r="N45" s="425"/>
      <c r="O45" s="425"/>
      <c r="P45" s="425"/>
      <c r="Q45" s="425"/>
      <c r="R45" s="425"/>
      <c r="S45" s="425"/>
      <c r="T45" s="425"/>
      <c r="U45" s="425"/>
      <c r="V45" s="425"/>
      <c r="W45" s="425"/>
      <c r="X45" s="425"/>
      <c r="Y45" s="425"/>
      <c r="Z45" s="425"/>
      <c r="AA45" s="425"/>
      <c r="AB45" s="425"/>
      <c r="AC45" s="425"/>
      <c r="AE45" s="379"/>
      <c r="AF45" s="113"/>
      <c r="AG45" s="271"/>
      <c r="AH45" s="118" t="s">
        <v>31</v>
      </c>
      <c r="AI45" s="424"/>
      <c r="AJ45" s="425"/>
      <c r="AK45" s="425"/>
      <c r="AL45" s="425"/>
      <c r="AM45" s="425"/>
      <c r="AN45" s="425"/>
      <c r="AO45" s="425"/>
      <c r="AP45" s="425"/>
      <c r="AQ45" s="425"/>
      <c r="AR45" s="425"/>
      <c r="AS45" s="425"/>
      <c r="AT45" s="425"/>
      <c r="AU45" s="425"/>
      <c r="AV45" s="425"/>
      <c r="AW45" s="425"/>
      <c r="AX45" s="425"/>
      <c r="AY45" s="425"/>
      <c r="AZ45" s="425"/>
      <c r="BA45" s="425"/>
      <c r="BB45" s="425"/>
      <c r="BC45" s="425"/>
      <c r="BD45" s="425"/>
      <c r="BE45" s="425"/>
      <c r="BF45" s="425"/>
    </row>
    <row r="46" spans="2:60" s="8" customFormat="1" ht="12.6" customHeight="1">
      <c r="B46" s="378">
        <f>B43+1</f>
        <v>13</v>
      </c>
      <c r="C46" s="248">
        <f>DATE($B$3,$J$6,B46)</f>
        <v>45090</v>
      </c>
      <c r="D46" s="385">
        <f>WEEKDAY(C46)</f>
        <v>3</v>
      </c>
      <c r="E46" s="116" t="s">
        <v>60</v>
      </c>
      <c r="F46" s="289"/>
      <c r="G46" s="290"/>
      <c r="H46" s="289"/>
      <c r="I46" s="290"/>
      <c r="J46" s="289"/>
      <c r="K46" s="290"/>
      <c r="L46" s="289"/>
      <c r="M46" s="290"/>
      <c r="N46" s="163"/>
      <c r="O46" s="162"/>
      <c r="P46" s="289"/>
      <c r="Q46" s="290"/>
      <c r="R46" s="163"/>
      <c r="S46" s="162"/>
      <c r="T46" s="161"/>
      <c r="U46" s="162"/>
      <c r="V46" s="289"/>
      <c r="W46" s="290"/>
      <c r="X46" s="164" t="s">
        <v>91</v>
      </c>
      <c r="Y46" s="165"/>
      <c r="Z46" s="164"/>
      <c r="AA46" s="168"/>
      <c r="AB46" s="166"/>
      <c r="AC46" s="167"/>
      <c r="AE46" s="378">
        <f>AE43+1</f>
        <v>28</v>
      </c>
      <c r="AF46" s="380">
        <f>DATE($B$3,$J$6,AE46)</f>
        <v>45105</v>
      </c>
      <c r="AG46" s="419">
        <f>WEEKDAY(AF46)</f>
        <v>4</v>
      </c>
      <c r="AH46" s="116" t="s">
        <v>60</v>
      </c>
      <c r="AI46" s="289"/>
      <c r="AJ46" s="290"/>
      <c r="AK46" s="289"/>
      <c r="AL46" s="290"/>
      <c r="AM46" s="289"/>
      <c r="AN46" s="290"/>
      <c r="AO46" s="289"/>
      <c r="AP46" s="290"/>
      <c r="AQ46" s="163"/>
      <c r="AR46" s="162"/>
      <c r="AS46" s="289"/>
      <c r="AT46" s="290"/>
      <c r="AU46" s="163"/>
      <c r="AV46" s="162"/>
      <c r="AW46" s="161"/>
      <c r="AX46" s="162"/>
      <c r="AY46" s="289"/>
      <c r="AZ46" s="290"/>
      <c r="BA46" s="164" t="s">
        <v>91</v>
      </c>
      <c r="BB46" s="165"/>
      <c r="BC46" s="164"/>
      <c r="BD46" s="168"/>
      <c r="BE46" s="166"/>
      <c r="BF46" s="167"/>
    </row>
    <row r="47" spans="2:60" s="8" customFormat="1" ht="12.6" customHeight="1">
      <c r="B47" s="266"/>
      <c r="C47" s="238"/>
      <c r="D47" s="386"/>
      <c r="E47" s="117" t="s">
        <v>61</v>
      </c>
      <c r="F47" s="179"/>
      <c r="G47" s="178"/>
      <c r="H47" s="181"/>
      <c r="I47" s="180"/>
      <c r="J47" s="178"/>
      <c r="K47" s="180"/>
      <c r="L47" s="287"/>
      <c r="M47" s="288"/>
      <c r="N47" s="169"/>
      <c r="O47" s="170"/>
      <c r="P47" s="414"/>
      <c r="Q47" s="415"/>
      <c r="R47" s="169"/>
      <c r="S47" s="170"/>
      <c r="T47" s="160"/>
      <c r="U47" s="170"/>
      <c r="V47" s="414"/>
      <c r="W47" s="415"/>
      <c r="X47" s="329"/>
      <c r="Y47" s="330"/>
      <c r="Z47" s="411"/>
      <c r="AA47" s="288"/>
      <c r="AB47" s="329"/>
      <c r="AC47" s="412"/>
      <c r="AE47" s="266"/>
      <c r="AF47" s="381"/>
      <c r="AG47" s="240"/>
      <c r="AH47" s="117" t="s">
        <v>61</v>
      </c>
      <c r="AI47" s="179"/>
      <c r="AJ47" s="178"/>
      <c r="AK47" s="181"/>
      <c r="AL47" s="180"/>
      <c r="AM47" s="178"/>
      <c r="AN47" s="180"/>
      <c r="AO47" s="287"/>
      <c r="AP47" s="288"/>
      <c r="AQ47" s="169"/>
      <c r="AR47" s="170"/>
      <c r="AS47" s="414"/>
      <c r="AT47" s="415"/>
      <c r="AU47" s="169"/>
      <c r="AV47" s="170"/>
      <c r="AW47" s="160"/>
      <c r="AX47" s="170"/>
      <c r="AY47" s="414"/>
      <c r="AZ47" s="415"/>
      <c r="BA47" s="329"/>
      <c r="BB47" s="330"/>
      <c r="BC47" s="411"/>
      <c r="BD47" s="288"/>
      <c r="BE47" s="329"/>
      <c r="BF47" s="412"/>
    </row>
    <row r="48" spans="2:60" s="8" customFormat="1" ht="9.75" customHeight="1">
      <c r="B48" s="379"/>
      <c r="C48" s="7"/>
      <c r="D48" s="387"/>
      <c r="E48" s="118" t="s">
        <v>31</v>
      </c>
      <c r="F48" s="291"/>
      <c r="G48" s="292"/>
      <c r="H48" s="293"/>
      <c r="I48" s="292"/>
      <c r="J48" s="293"/>
      <c r="K48" s="292"/>
      <c r="L48" s="293"/>
      <c r="M48" s="292"/>
      <c r="N48" s="293"/>
      <c r="O48" s="292"/>
      <c r="P48" s="293"/>
      <c r="Q48" s="292"/>
      <c r="R48" s="293"/>
      <c r="S48" s="292"/>
      <c r="T48" s="293"/>
      <c r="U48" s="292"/>
      <c r="V48" s="293"/>
      <c r="W48" s="292"/>
      <c r="X48" s="293"/>
      <c r="Y48" s="292"/>
      <c r="Z48" s="293"/>
      <c r="AA48" s="292"/>
      <c r="AB48" s="294"/>
      <c r="AC48" s="307"/>
      <c r="AE48" s="379"/>
      <c r="AF48" s="113"/>
      <c r="AG48" s="271"/>
      <c r="AH48" s="118" t="s">
        <v>31</v>
      </c>
      <c r="AI48" s="291"/>
      <c r="AJ48" s="292"/>
      <c r="AK48" s="293"/>
      <c r="AL48" s="292"/>
      <c r="AM48" s="293"/>
      <c r="AN48" s="292"/>
      <c r="AO48" s="293"/>
      <c r="AP48" s="292"/>
      <c r="AQ48" s="293"/>
      <c r="AR48" s="292"/>
      <c r="AS48" s="293"/>
      <c r="AT48" s="292"/>
      <c r="AU48" s="293"/>
      <c r="AV48" s="292"/>
      <c r="AW48" s="293"/>
      <c r="AX48" s="292"/>
      <c r="AY48" s="293"/>
      <c r="AZ48" s="292"/>
      <c r="BA48" s="293"/>
      <c r="BB48" s="292"/>
      <c r="BC48" s="293"/>
      <c r="BD48" s="292"/>
      <c r="BE48" s="294"/>
      <c r="BF48" s="307"/>
    </row>
    <row r="49" spans="2:71" s="8" customFormat="1" ht="12.6" customHeight="1">
      <c r="B49" s="378">
        <f>B46+1</f>
        <v>14</v>
      </c>
      <c r="C49" s="248">
        <f>DATE($B$3,$J$6,B49)</f>
        <v>45091</v>
      </c>
      <c r="D49" s="385">
        <f>WEEKDAY(C49)</f>
        <v>4</v>
      </c>
      <c r="E49" s="116" t="s">
        <v>60</v>
      </c>
      <c r="F49" s="289"/>
      <c r="G49" s="290"/>
      <c r="H49" s="289"/>
      <c r="I49" s="290"/>
      <c r="J49" s="289"/>
      <c r="K49" s="290"/>
      <c r="L49" s="289"/>
      <c r="M49" s="290"/>
      <c r="N49" s="163"/>
      <c r="O49" s="162"/>
      <c r="P49" s="289"/>
      <c r="Q49" s="290"/>
      <c r="R49" s="163"/>
      <c r="S49" s="162"/>
      <c r="T49" s="161"/>
      <c r="U49" s="162"/>
      <c r="V49" s="289"/>
      <c r="W49" s="290"/>
      <c r="X49" s="164" t="s">
        <v>91</v>
      </c>
      <c r="Y49" s="165"/>
      <c r="Z49" s="164"/>
      <c r="AA49" s="168"/>
      <c r="AB49" s="166"/>
      <c r="AC49" s="167"/>
      <c r="AE49" s="378">
        <f>AE46+1</f>
        <v>29</v>
      </c>
      <c r="AF49" s="380">
        <f>DATE($B$3,$J$6,AE49)</f>
        <v>45106</v>
      </c>
      <c r="AG49" s="419">
        <f>WEEKDAY(AF49)</f>
        <v>5</v>
      </c>
      <c r="AH49" s="116" t="s">
        <v>60</v>
      </c>
      <c r="AI49" s="289"/>
      <c r="AJ49" s="290"/>
      <c r="AK49" s="289"/>
      <c r="AL49" s="290"/>
      <c r="AM49" s="289"/>
      <c r="AN49" s="290"/>
      <c r="AO49" s="289"/>
      <c r="AP49" s="290"/>
      <c r="AQ49" s="163"/>
      <c r="AR49" s="162"/>
      <c r="AS49" s="289"/>
      <c r="AT49" s="290"/>
      <c r="AU49" s="163"/>
      <c r="AV49" s="162"/>
      <c r="AW49" s="161"/>
      <c r="AX49" s="162"/>
      <c r="AY49" s="289"/>
      <c r="AZ49" s="290"/>
      <c r="BA49" s="164" t="s">
        <v>91</v>
      </c>
      <c r="BB49" s="165"/>
      <c r="BC49" s="164"/>
      <c r="BD49" s="168"/>
      <c r="BE49" s="166"/>
      <c r="BF49" s="167"/>
    </row>
    <row r="50" spans="2:71" s="8" customFormat="1" ht="12.6" customHeight="1">
      <c r="B50" s="266"/>
      <c r="C50" s="238"/>
      <c r="D50" s="386"/>
      <c r="E50" s="117" t="s">
        <v>61</v>
      </c>
      <c r="F50" s="179"/>
      <c r="G50" s="178"/>
      <c r="H50" s="181"/>
      <c r="I50" s="180"/>
      <c r="J50" s="178"/>
      <c r="K50" s="180"/>
      <c r="L50" s="287"/>
      <c r="M50" s="288"/>
      <c r="N50" s="169"/>
      <c r="O50" s="170"/>
      <c r="P50" s="414"/>
      <c r="Q50" s="415"/>
      <c r="R50" s="169"/>
      <c r="S50" s="170"/>
      <c r="T50" s="160"/>
      <c r="U50" s="170"/>
      <c r="V50" s="414"/>
      <c r="W50" s="415"/>
      <c r="X50" s="329"/>
      <c r="Y50" s="330"/>
      <c r="Z50" s="411"/>
      <c r="AA50" s="288"/>
      <c r="AB50" s="329"/>
      <c r="AC50" s="412"/>
      <c r="AE50" s="266"/>
      <c r="AF50" s="381"/>
      <c r="AG50" s="240"/>
      <c r="AH50" s="117" t="s">
        <v>61</v>
      </c>
      <c r="AI50" s="179"/>
      <c r="AJ50" s="178"/>
      <c r="AK50" s="181"/>
      <c r="AL50" s="180"/>
      <c r="AM50" s="178"/>
      <c r="AN50" s="180"/>
      <c r="AO50" s="287"/>
      <c r="AP50" s="288"/>
      <c r="AQ50" s="169"/>
      <c r="AR50" s="170"/>
      <c r="AS50" s="414"/>
      <c r="AT50" s="415"/>
      <c r="AU50" s="169"/>
      <c r="AV50" s="170"/>
      <c r="AW50" s="160"/>
      <c r="AX50" s="170"/>
      <c r="AY50" s="414"/>
      <c r="AZ50" s="415"/>
      <c r="BA50" s="329"/>
      <c r="BB50" s="330"/>
      <c r="BC50" s="411"/>
      <c r="BD50" s="288"/>
      <c r="BE50" s="329"/>
      <c r="BF50" s="412"/>
    </row>
    <row r="51" spans="2:71" s="8" customFormat="1" ht="9.75" customHeight="1">
      <c r="B51" s="379"/>
      <c r="C51" s="7"/>
      <c r="D51" s="387"/>
      <c r="E51" s="118" t="s">
        <v>31</v>
      </c>
      <c r="F51" s="291"/>
      <c r="G51" s="292"/>
      <c r="H51" s="293"/>
      <c r="I51" s="292"/>
      <c r="J51" s="293"/>
      <c r="K51" s="292"/>
      <c r="L51" s="293"/>
      <c r="M51" s="292"/>
      <c r="N51" s="293"/>
      <c r="O51" s="292"/>
      <c r="P51" s="293"/>
      <c r="Q51" s="292"/>
      <c r="R51" s="293"/>
      <c r="S51" s="292"/>
      <c r="T51" s="293"/>
      <c r="U51" s="292"/>
      <c r="V51" s="293"/>
      <c r="W51" s="292"/>
      <c r="X51" s="293"/>
      <c r="Y51" s="292"/>
      <c r="Z51" s="293"/>
      <c r="AA51" s="292"/>
      <c r="AB51" s="294"/>
      <c r="AC51" s="307"/>
      <c r="AE51" s="379"/>
      <c r="AF51" s="113"/>
      <c r="AG51" s="271"/>
      <c r="AH51" s="118" t="s">
        <v>31</v>
      </c>
      <c r="AI51" s="291"/>
      <c r="AJ51" s="292"/>
      <c r="AK51" s="293"/>
      <c r="AL51" s="292"/>
      <c r="AM51" s="293"/>
      <c r="AN51" s="292"/>
      <c r="AO51" s="293"/>
      <c r="AP51" s="292"/>
      <c r="AQ51" s="293"/>
      <c r="AR51" s="292"/>
      <c r="AS51" s="293"/>
      <c r="AT51" s="292"/>
      <c r="AU51" s="293"/>
      <c r="AV51" s="292"/>
      <c r="AW51" s="293"/>
      <c r="AX51" s="292"/>
      <c r="AY51" s="293"/>
      <c r="AZ51" s="292"/>
      <c r="BA51" s="293"/>
      <c r="BB51" s="292"/>
      <c r="BC51" s="293"/>
      <c r="BD51" s="292"/>
      <c r="BE51" s="294"/>
      <c r="BF51" s="307"/>
    </row>
    <row r="52" spans="2:71" s="8" customFormat="1" ht="12.6" customHeight="1">
      <c r="B52" s="308">
        <f>B49+1</f>
        <v>15</v>
      </c>
      <c r="C52" s="248">
        <f>DATE($B$3,$J$6,B52)</f>
        <v>45092</v>
      </c>
      <c r="D52" s="385">
        <f>WEEKDAY(C52)</f>
        <v>5</v>
      </c>
      <c r="E52" s="116" t="s">
        <v>60</v>
      </c>
      <c r="F52" s="289"/>
      <c r="G52" s="290"/>
      <c r="H52" s="289"/>
      <c r="I52" s="290"/>
      <c r="J52" s="289"/>
      <c r="K52" s="290"/>
      <c r="L52" s="289"/>
      <c r="M52" s="290"/>
      <c r="N52" s="163"/>
      <c r="O52" s="162"/>
      <c r="P52" s="289"/>
      <c r="Q52" s="290"/>
      <c r="R52" s="163"/>
      <c r="S52" s="162"/>
      <c r="T52" s="161"/>
      <c r="U52" s="162"/>
      <c r="V52" s="289"/>
      <c r="W52" s="290"/>
      <c r="X52" s="164" t="s">
        <v>91</v>
      </c>
      <c r="Y52" s="165"/>
      <c r="Z52" s="164"/>
      <c r="AA52" s="168"/>
      <c r="AB52" s="166"/>
      <c r="AC52" s="167"/>
      <c r="AE52" s="378">
        <f>AE49+1</f>
        <v>30</v>
      </c>
      <c r="AF52" s="380">
        <f>DATE($B$3,$J$6,AE52)</f>
        <v>45107</v>
      </c>
      <c r="AG52" s="249">
        <f>WEEKDAY(AF52)</f>
        <v>6</v>
      </c>
      <c r="AH52" s="116" t="s">
        <v>60</v>
      </c>
      <c r="AI52" s="289"/>
      <c r="AJ52" s="290"/>
      <c r="AK52" s="289"/>
      <c r="AL52" s="290"/>
      <c r="AM52" s="289"/>
      <c r="AN52" s="290"/>
      <c r="AO52" s="289"/>
      <c r="AP52" s="290"/>
      <c r="AQ52" s="163"/>
      <c r="AR52" s="162"/>
      <c r="AS52" s="289"/>
      <c r="AT52" s="290"/>
      <c r="AU52" s="163"/>
      <c r="AV52" s="162"/>
      <c r="AW52" s="161"/>
      <c r="AX52" s="162"/>
      <c r="AY52" s="289"/>
      <c r="AZ52" s="290"/>
      <c r="BA52" s="164" t="s">
        <v>91</v>
      </c>
      <c r="BB52" s="165"/>
      <c r="BC52" s="164"/>
      <c r="BD52" s="168"/>
      <c r="BE52" s="166"/>
      <c r="BF52" s="167"/>
    </row>
    <row r="53" spans="2:71" s="8" customFormat="1" ht="12.6" customHeight="1">
      <c r="B53" s="269"/>
      <c r="C53" s="238"/>
      <c r="D53" s="386"/>
      <c r="E53" s="117" t="s">
        <v>61</v>
      </c>
      <c r="F53" s="179"/>
      <c r="G53" s="178"/>
      <c r="H53" s="181"/>
      <c r="I53" s="180"/>
      <c r="J53" s="178"/>
      <c r="K53" s="180"/>
      <c r="L53" s="287"/>
      <c r="M53" s="288"/>
      <c r="N53" s="169"/>
      <c r="O53" s="170"/>
      <c r="P53" s="414"/>
      <c r="Q53" s="415"/>
      <c r="R53" s="169"/>
      <c r="S53" s="170"/>
      <c r="T53" s="160"/>
      <c r="U53" s="170"/>
      <c r="V53" s="414"/>
      <c r="W53" s="415"/>
      <c r="X53" s="329"/>
      <c r="Y53" s="330"/>
      <c r="Z53" s="411"/>
      <c r="AA53" s="288"/>
      <c r="AB53" s="329"/>
      <c r="AC53" s="412"/>
      <c r="AE53" s="266"/>
      <c r="AF53" s="381"/>
      <c r="AG53" s="250"/>
      <c r="AH53" s="117" t="s">
        <v>61</v>
      </c>
      <c r="AI53" s="179"/>
      <c r="AJ53" s="178"/>
      <c r="AK53" s="181"/>
      <c r="AL53" s="180"/>
      <c r="AM53" s="178"/>
      <c r="AN53" s="180"/>
      <c r="AO53" s="287"/>
      <c r="AP53" s="288"/>
      <c r="AQ53" s="169"/>
      <c r="AR53" s="170"/>
      <c r="AS53" s="414"/>
      <c r="AT53" s="415"/>
      <c r="AU53" s="169"/>
      <c r="AV53" s="170"/>
      <c r="AW53" s="160"/>
      <c r="AX53" s="170"/>
      <c r="AY53" s="414"/>
      <c r="AZ53" s="415"/>
      <c r="BA53" s="329"/>
      <c r="BB53" s="330"/>
      <c r="BC53" s="411"/>
      <c r="BD53" s="288"/>
      <c r="BE53" s="329"/>
      <c r="BF53" s="412"/>
    </row>
    <row r="54" spans="2:71" s="8" customFormat="1" ht="9.75" customHeight="1">
      <c r="B54" s="270"/>
      <c r="C54" s="113"/>
      <c r="D54" s="387"/>
      <c r="E54" s="118" t="s">
        <v>31</v>
      </c>
      <c r="F54" s="291"/>
      <c r="G54" s="292"/>
      <c r="H54" s="293"/>
      <c r="I54" s="292"/>
      <c r="J54" s="293"/>
      <c r="K54" s="292"/>
      <c r="L54" s="293"/>
      <c r="M54" s="292"/>
      <c r="N54" s="293"/>
      <c r="O54" s="292"/>
      <c r="P54" s="293"/>
      <c r="Q54" s="292"/>
      <c r="R54" s="293"/>
      <c r="S54" s="292"/>
      <c r="T54" s="293"/>
      <c r="U54" s="292"/>
      <c r="V54" s="293"/>
      <c r="W54" s="292"/>
      <c r="X54" s="293"/>
      <c r="Y54" s="292"/>
      <c r="Z54" s="293"/>
      <c r="AA54" s="292"/>
      <c r="AB54" s="294"/>
      <c r="AC54" s="307"/>
      <c r="AE54" s="379"/>
      <c r="AF54" s="113"/>
      <c r="AG54" s="416"/>
      <c r="AH54" s="118" t="s">
        <v>31</v>
      </c>
      <c r="AI54" s="291"/>
      <c r="AJ54" s="292"/>
      <c r="AK54" s="293"/>
      <c r="AL54" s="292"/>
      <c r="AM54" s="293"/>
      <c r="AN54" s="292"/>
      <c r="AO54" s="293"/>
      <c r="AP54" s="292"/>
      <c r="AQ54" s="293"/>
      <c r="AR54" s="292"/>
      <c r="AS54" s="293"/>
      <c r="AT54" s="292"/>
      <c r="AU54" s="293"/>
      <c r="AV54" s="292"/>
      <c r="AW54" s="293"/>
      <c r="AX54" s="292"/>
      <c r="AY54" s="293"/>
      <c r="AZ54" s="292"/>
      <c r="BA54" s="293"/>
      <c r="BB54" s="292"/>
      <c r="BC54" s="293"/>
      <c r="BD54" s="292"/>
      <c r="BE54" s="294"/>
      <c r="BF54" s="307"/>
    </row>
    <row r="55" spans="2:71" s="8" customFormat="1" ht="11.25" customHeight="1">
      <c r="B55" s="408" t="s">
        <v>62</v>
      </c>
      <c r="C55" s="417"/>
      <c r="D55" s="417"/>
      <c r="E55" s="418"/>
      <c r="F55" s="42">
        <v>9</v>
      </c>
      <c r="G55" s="407">
        <v>10</v>
      </c>
      <c r="H55" s="407"/>
      <c r="I55" s="407">
        <v>11</v>
      </c>
      <c r="J55" s="407"/>
      <c r="K55" s="407">
        <v>12</v>
      </c>
      <c r="L55" s="407"/>
      <c r="M55" s="407">
        <v>13</v>
      </c>
      <c r="N55" s="407"/>
      <c r="O55" s="407">
        <v>14</v>
      </c>
      <c r="P55" s="407"/>
      <c r="Q55" s="407">
        <v>15</v>
      </c>
      <c r="R55" s="407"/>
      <c r="S55" s="407">
        <v>16</v>
      </c>
      <c r="T55" s="407"/>
      <c r="U55" s="407">
        <v>17</v>
      </c>
      <c r="V55" s="407"/>
      <c r="W55" s="407">
        <v>18</v>
      </c>
      <c r="X55" s="407"/>
      <c r="Y55" s="407">
        <v>19</v>
      </c>
      <c r="Z55" s="407"/>
      <c r="AA55" s="407">
        <v>20</v>
      </c>
      <c r="AB55" s="407"/>
      <c r="AC55" s="41">
        <v>21</v>
      </c>
      <c r="AD55" s="4"/>
      <c r="AE55" s="378">
        <f>AE52+1</f>
        <v>31</v>
      </c>
      <c r="AF55" s="380">
        <f>DATE($B$3,$J$6,AE55)</f>
        <v>45108</v>
      </c>
      <c r="AG55" s="249">
        <f>WEEKDAY(AF55)</f>
        <v>7</v>
      </c>
      <c r="AH55" s="116" t="s">
        <v>60</v>
      </c>
      <c r="AI55" s="289"/>
      <c r="AJ55" s="290"/>
      <c r="AK55" s="289"/>
      <c r="AL55" s="290"/>
      <c r="AM55" s="289"/>
      <c r="AN55" s="290"/>
      <c r="AO55" s="289"/>
      <c r="AP55" s="290"/>
      <c r="AQ55" s="163"/>
      <c r="AR55" s="162"/>
      <c r="AS55" s="289"/>
      <c r="AT55" s="290"/>
      <c r="AU55" s="163"/>
      <c r="AV55" s="162"/>
      <c r="AW55" s="161"/>
      <c r="AX55" s="162"/>
      <c r="AY55" s="289"/>
      <c r="AZ55" s="290"/>
      <c r="BA55" s="164" t="s">
        <v>91</v>
      </c>
      <c r="BB55" s="165"/>
      <c r="BC55" s="164"/>
      <c r="BD55" s="168"/>
      <c r="BE55" s="166"/>
      <c r="BF55" s="167"/>
    </row>
    <row r="56" spans="2:71" s="8" customFormat="1" ht="12.6" customHeight="1">
      <c r="B56" s="413" t="s">
        <v>63</v>
      </c>
      <c r="C56" s="413"/>
      <c r="D56" s="413"/>
      <c r="E56" s="413"/>
      <c r="F56" s="413"/>
      <c r="G56" s="413"/>
      <c r="H56" s="413"/>
      <c r="I56" s="413"/>
      <c r="J56" s="413"/>
      <c r="K56" s="413"/>
      <c r="L56" s="413"/>
      <c r="M56" s="413"/>
      <c r="N56" s="413"/>
      <c r="O56" s="413"/>
      <c r="P56" s="413"/>
      <c r="Q56" s="413"/>
      <c r="R56" s="413"/>
      <c r="S56" s="413"/>
      <c r="T56" s="413"/>
      <c r="U56" s="413"/>
      <c r="V56" s="413"/>
      <c r="W56" s="413"/>
      <c r="X56" s="413"/>
      <c r="Y56" s="413"/>
      <c r="Z56" s="413"/>
      <c r="AA56" s="413"/>
      <c r="AB56" s="413"/>
      <c r="AC56" s="413"/>
      <c r="AD56" s="4"/>
      <c r="AE56" s="266"/>
      <c r="AF56" s="381"/>
      <c r="AG56" s="250"/>
      <c r="AH56" s="117" t="s">
        <v>61</v>
      </c>
      <c r="AI56" s="179"/>
      <c r="AJ56" s="178"/>
      <c r="AK56" s="181"/>
      <c r="AL56" s="180"/>
      <c r="AM56" s="178"/>
      <c r="AN56" s="180"/>
      <c r="AO56" s="287"/>
      <c r="AP56" s="288"/>
      <c r="AQ56" s="169"/>
      <c r="AR56" s="170"/>
      <c r="AS56" s="414"/>
      <c r="AT56" s="415"/>
      <c r="AU56" s="169"/>
      <c r="AV56" s="170"/>
      <c r="AW56" s="160"/>
      <c r="AX56" s="170"/>
      <c r="AY56" s="414"/>
      <c r="AZ56" s="415"/>
      <c r="BA56" s="329"/>
      <c r="BB56" s="330"/>
      <c r="BC56" s="411"/>
      <c r="BD56" s="288"/>
      <c r="BE56" s="329"/>
      <c r="BF56" s="412"/>
    </row>
    <row r="57" spans="2:71" s="8" customFormat="1" ht="9.75" customHeight="1">
      <c r="B57" s="398"/>
      <c r="C57" s="398"/>
      <c r="D57" s="398"/>
      <c r="E57" s="398"/>
      <c r="F57" s="398"/>
      <c r="G57" s="398"/>
      <c r="H57" s="398"/>
      <c r="I57" s="398"/>
      <c r="J57" s="398"/>
      <c r="K57" s="398"/>
      <c r="L57" s="398"/>
      <c r="M57" s="398"/>
      <c r="N57" s="398"/>
      <c r="O57" s="398"/>
      <c r="P57" s="398"/>
      <c r="Q57" s="398"/>
      <c r="R57" s="398"/>
      <c r="S57" s="398"/>
      <c r="T57" s="398"/>
      <c r="U57" s="398"/>
      <c r="V57" s="398"/>
      <c r="W57" s="398"/>
      <c r="X57" s="398"/>
      <c r="Y57" s="398"/>
      <c r="Z57" s="398"/>
      <c r="AA57" s="398"/>
      <c r="AB57" s="398"/>
      <c r="AC57" s="398"/>
      <c r="AD57" s="4"/>
      <c r="AE57" s="379"/>
      <c r="AF57" s="113"/>
      <c r="AG57" s="416"/>
      <c r="AH57" s="118" t="s">
        <v>31</v>
      </c>
      <c r="AI57" s="291"/>
      <c r="AJ57" s="292"/>
      <c r="AK57" s="293"/>
      <c r="AL57" s="292"/>
      <c r="AM57" s="293"/>
      <c r="AN57" s="292"/>
      <c r="AO57" s="293"/>
      <c r="AP57" s="292"/>
      <c r="AQ57" s="293"/>
      <c r="AR57" s="292"/>
      <c r="AS57" s="293"/>
      <c r="AT57" s="292"/>
      <c r="AU57" s="293"/>
      <c r="AV57" s="292"/>
      <c r="AW57" s="293"/>
      <c r="AX57" s="292"/>
      <c r="AY57" s="293"/>
      <c r="AZ57" s="292"/>
      <c r="BA57" s="293"/>
      <c r="BB57" s="292"/>
      <c r="BC57" s="293"/>
      <c r="BD57" s="292"/>
      <c r="BE57" s="294"/>
      <c r="BF57" s="307"/>
    </row>
    <row r="58" spans="2:71" s="7" customFormat="1" ht="12" customHeight="1">
      <c r="B58" s="398"/>
      <c r="C58" s="398"/>
      <c r="D58" s="398"/>
      <c r="E58" s="398"/>
      <c r="F58" s="398"/>
      <c r="G58" s="398"/>
      <c r="H58" s="398"/>
      <c r="I58" s="398"/>
      <c r="J58" s="398"/>
      <c r="K58" s="398"/>
      <c r="L58" s="398"/>
      <c r="M58" s="398"/>
      <c r="N58" s="398"/>
      <c r="O58" s="398"/>
      <c r="P58" s="398"/>
      <c r="Q58" s="398"/>
      <c r="R58" s="398"/>
      <c r="S58" s="398"/>
      <c r="T58" s="398"/>
      <c r="U58" s="398"/>
      <c r="V58" s="398"/>
      <c r="W58" s="398"/>
      <c r="X58" s="398"/>
      <c r="Y58" s="398"/>
      <c r="Z58" s="398"/>
      <c r="AA58" s="398"/>
      <c r="AB58" s="398"/>
      <c r="AC58" s="398"/>
      <c r="AD58" s="4"/>
      <c r="AE58" s="408" t="s">
        <v>62</v>
      </c>
      <c r="AF58" s="409"/>
      <c r="AG58" s="409"/>
      <c r="AH58" s="410"/>
      <c r="AI58" s="42">
        <v>9</v>
      </c>
      <c r="AJ58" s="407">
        <v>10</v>
      </c>
      <c r="AK58" s="407"/>
      <c r="AL58" s="407">
        <v>11</v>
      </c>
      <c r="AM58" s="407"/>
      <c r="AN58" s="407">
        <v>12</v>
      </c>
      <c r="AO58" s="407"/>
      <c r="AP58" s="407">
        <v>13</v>
      </c>
      <c r="AQ58" s="407"/>
      <c r="AR58" s="407">
        <v>14</v>
      </c>
      <c r="AS58" s="407"/>
      <c r="AT58" s="407">
        <v>15</v>
      </c>
      <c r="AU58" s="407"/>
      <c r="AV58" s="407">
        <v>16</v>
      </c>
      <c r="AW58" s="407"/>
      <c r="AX58" s="407">
        <v>17</v>
      </c>
      <c r="AY58" s="407"/>
      <c r="AZ58" s="407">
        <v>18</v>
      </c>
      <c r="BA58" s="407"/>
      <c r="BB58" s="407">
        <v>19</v>
      </c>
      <c r="BC58" s="407"/>
      <c r="BD58" s="407">
        <v>20</v>
      </c>
      <c r="BE58" s="407"/>
      <c r="BF58" s="41">
        <v>21</v>
      </c>
      <c r="BR58" s="8"/>
    </row>
    <row r="59" spans="2:71" s="38" customFormat="1" ht="3" customHeight="1">
      <c r="B59" s="37"/>
      <c r="C59" s="37"/>
      <c r="AD59" s="4"/>
      <c r="AG59" s="39"/>
      <c r="AH59" s="39"/>
      <c r="AI59" s="37"/>
      <c r="AJ59" s="37"/>
      <c r="AK59" s="37"/>
      <c r="AR59" s="39"/>
      <c r="AS59" s="39"/>
      <c r="AT59" s="39"/>
      <c r="AU59" s="39"/>
      <c r="AV59" s="39"/>
      <c r="AW59" s="39"/>
      <c r="AX59" s="39"/>
      <c r="AY59" s="39"/>
      <c r="BC59" s="39"/>
      <c r="BD59" s="39"/>
      <c r="BE59" s="39"/>
      <c r="BF59" s="39"/>
      <c r="BS59" s="37"/>
    </row>
    <row r="60" spans="2:71" ht="17.25">
      <c r="B60" s="283" t="s">
        <v>46</v>
      </c>
      <c r="C60" s="283"/>
      <c r="D60" s="283"/>
      <c r="E60" s="283"/>
      <c r="F60" s="283"/>
      <c r="G60" s="283"/>
      <c r="H60" s="283"/>
      <c r="I60" s="283"/>
      <c r="J60" s="283"/>
      <c r="K60" s="283"/>
      <c r="L60" s="283"/>
      <c r="M60" s="283"/>
      <c r="N60" s="283"/>
      <c r="O60" s="283"/>
      <c r="P60" s="283"/>
      <c r="Q60" s="283"/>
      <c r="R60" s="283"/>
      <c r="S60" s="283"/>
      <c r="T60" s="283"/>
      <c r="U60" s="283"/>
      <c r="V60" s="283"/>
      <c r="W60" s="283"/>
      <c r="X60" s="283"/>
      <c r="Y60" s="283"/>
      <c r="Z60" s="283"/>
      <c r="AA60" s="283"/>
      <c r="AB60" s="283"/>
      <c r="AC60" s="283"/>
      <c r="AE60" s="401" t="s">
        <v>49</v>
      </c>
      <c r="AF60" s="401"/>
      <c r="AG60" s="401"/>
      <c r="AH60" s="401"/>
      <c r="AI60" s="401"/>
      <c r="AJ60" s="401"/>
      <c r="AK60" s="401"/>
      <c r="AL60" s="401"/>
      <c r="AM60" s="401"/>
      <c r="AN60" s="401"/>
      <c r="AO60" s="401"/>
      <c r="AP60" s="401"/>
      <c r="AQ60" s="401"/>
      <c r="AR60" s="401"/>
      <c r="AS60" s="401"/>
      <c r="AT60" s="401"/>
      <c r="AU60" s="401"/>
      <c r="AV60" s="401"/>
      <c r="AW60" s="401"/>
      <c r="AX60" s="401"/>
      <c r="AY60" s="401"/>
      <c r="AZ60" s="401"/>
      <c r="BA60" s="401"/>
      <c r="BB60" s="401"/>
      <c r="BC60" s="401"/>
      <c r="BD60" s="401"/>
      <c r="BE60" s="401"/>
    </row>
    <row r="61" spans="2:71" ht="12" customHeight="1">
      <c r="AE61" s="79" t="s">
        <v>44</v>
      </c>
      <c r="AF61" s="345" t="s">
        <v>58</v>
      </c>
      <c r="AG61" s="345"/>
      <c r="AH61" s="345"/>
      <c r="AI61" s="345"/>
      <c r="AJ61" s="345"/>
      <c r="AK61" s="345"/>
      <c r="AL61" s="345"/>
      <c r="AM61" s="345"/>
      <c r="AN61" s="345"/>
      <c r="AO61" s="345"/>
      <c r="AP61" s="345"/>
      <c r="AQ61" s="345"/>
      <c r="AR61" s="345"/>
      <c r="AS61" s="345"/>
      <c r="AT61" s="345"/>
      <c r="AU61" s="345"/>
      <c r="AV61" s="345"/>
      <c r="AW61" s="345"/>
      <c r="AX61" s="345"/>
      <c r="AY61" s="345"/>
      <c r="AZ61" s="345"/>
      <c r="BA61" s="345"/>
      <c r="BB61" s="345"/>
      <c r="BC61" s="345"/>
      <c r="BD61" s="345"/>
      <c r="BE61" s="345"/>
    </row>
    <row r="62" spans="2:71" ht="17.25" customHeight="1">
      <c r="B62" s="399" t="s">
        <v>37</v>
      </c>
      <c r="C62" s="399"/>
      <c r="D62" s="399"/>
      <c r="E62" s="399"/>
      <c r="F62" s="399"/>
      <c r="G62" s="399"/>
      <c r="H62" s="399"/>
      <c r="I62" s="399"/>
      <c r="J62" s="399"/>
      <c r="K62" s="62"/>
      <c r="L62" s="63"/>
      <c r="M62" s="63"/>
      <c r="N62" s="63"/>
      <c r="O62" s="63"/>
      <c r="P62" s="63"/>
      <c r="Q62" s="63"/>
      <c r="R62" s="63"/>
      <c r="S62" s="63"/>
      <c r="T62" s="63"/>
      <c r="U62" s="63"/>
      <c r="V62" s="63"/>
      <c r="W62" s="63"/>
      <c r="X62" s="63"/>
      <c r="Y62" s="63"/>
      <c r="Z62" s="63"/>
      <c r="AA62" s="63"/>
      <c r="AE62" s="65"/>
      <c r="AF62" s="345"/>
      <c r="AG62" s="345"/>
      <c r="AH62" s="345"/>
      <c r="AI62" s="345"/>
      <c r="AJ62" s="345"/>
      <c r="AK62" s="345"/>
      <c r="AL62" s="345"/>
      <c r="AM62" s="345"/>
      <c r="AN62" s="345"/>
      <c r="AO62" s="345"/>
      <c r="AP62" s="345"/>
      <c r="AQ62" s="345"/>
      <c r="AR62" s="345"/>
      <c r="AS62" s="345"/>
      <c r="AT62" s="345"/>
      <c r="AU62" s="345"/>
      <c r="AV62" s="345"/>
      <c r="AW62" s="345"/>
      <c r="AX62" s="345"/>
      <c r="AY62" s="345"/>
      <c r="AZ62" s="345"/>
      <c r="BA62" s="345"/>
      <c r="BB62" s="345"/>
      <c r="BC62" s="345"/>
      <c r="BD62" s="345"/>
      <c r="BE62" s="345"/>
    </row>
    <row r="63" spans="2:71" ht="12" customHeight="1">
      <c r="B63" s="66"/>
      <c r="C63" s="3"/>
      <c r="D63" s="3"/>
      <c r="E63" s="3"/>
      <c r="F63" s="3"/>
      <c r="G63" s="3"/>
      <c r="H63" s="3"/>
      <c r="I63" s="3"/>
      <c r="J63" s="2"/>
      <c r="K63" s="2"/>
      <c r="L63" s="2"/>
      <c r="M63" s="2"/>
      <c r="N63" s="2"/>
      <c r="O63" s="2"/>
      <c r="P63" s="2"/>
      <c r="Q63" s="2"/>
      <c r="R63" s="2"/>
      <c r="S63" s="2"/>
      <c r="T63" s="2"/>
      <c r="U63" s="2"/>
      <c r="V63" s="2"/>
      <c r="W63" s="3"/>
      <c r="X63" s="3"/>
      <c r="Y63" s="3"/>
      <c r="Z63" s="3"/>
      <c r="AA63" s="3"/>
      <c r="AE63" s="65"/>
      <c r="AF63" s="345"/>
      <c r="AG63" s="345"/>
      <c r="AH63" s="345"/>
      <c r="AI63" s="345"/>
      <c r="AJ63" s="345"/>
      <c r="AK63" s="345"/>
      <c r="AL63" s="345"/>
      <c r="AM63" s="345"/>
      <c r="AN63" s="345"/>
      <c r="AO63" s="345"/>
      <c r="AP63" s="345"/>
      <c r="AQ63" s="345"/>
      <c r="AR63" s="345"/>
      <c r="AS63" s="345"/>
      <c r="AT63" s="345"/>
      <c r="AU63" s="345"/>
      <c r="AV63" s="345"/>
      <c r="AW63" s="345"/>
      <c r="AX63" s="345"/>
      <c r="AY63" s="345"/>
      <c r="AZ63" s="345"/>
      <c r="BA63" s="345"/>
      <c r="BB63" s="345"/>
      <c r="BC63" s="345"/>
      <c r="BD63" s="345"/>
      <c r="BE63" s="345"/>
    </row>
    <row r="64" spans="2:71" ht="12" customHeight="1">
      <c r="B64" s="400" t="s">
        <v>38</v>
      </c>
      <c r="C64" s="400"/>
      <c r="D64" s="400"/>
      <c r="E64" s="400"/>
      <c r="F64" s="400"/>
      <c r="G64" s="400"/>
      <c r="H64" s="400"/>
      <c r="I64" s="400"/>
      <c r="J64" s="400"/>
      <c r="K64" s="400"/>
      <c r="L64" s="400"/>
      <c r="M64" s="400"/>
      <c r="N64" s="400"/>
      <c r="O64" s="400"/>
      <c r="P64" s="400"/>
      <c r="Q64" s="400"/>
      <c r="R64" s="400"/>
      <c r="S64" s="400"/>
      <c r="T64" s="400"/>
      <c r="U64" s="400"/>
      <c r="V64" s="400"/>
      <c r="W64" s="400"/>
      <c r="X64" s="400"/>
      <c r="Y64" s="400"/>
      <c r="Z64" s="400"/>
      <c r="AA64" s="400"/>
      <c r="AE64" s="65"/>
      <c r="AF64" s="345"/>
      <c r="AG64" s="345"/>
      <c r="AH64" s="345"/>
      <c r="AI64" s="345"/>
      <c r="AJ64" s="345"/>
      <c r="AK64" s="345"/>
      <c r="AL64" s="345"/>
      <c r="AM64" s="345"/>
      <c r="AN64" s="345"/>
      <c r="AO64" s="345"/>
      <c r="AP64" s="345"/>
      <c r="AQ64" s="345"/>
      <c r="AR64" s="345"/>
      <c r="AS64" s="345"/>
      <c r="AT64" s="345"/>
      <c r="AU64" s="345"/>
      <c r="AV64" s="345"/>
      <c r="AW64" s="345"/>
      <c r="AX64" s="345"/>
      <c r="AY64" s="345"/>
      <c r="AZ64" s="345"/>
      <c r="BA64" s="345"/>
      <c r="BB64" s="345"/>
      <c r="BC64" s="345"/>
      <c r="BD64" s="345"/>
      <c r="BE64" s="345"/>
    </row>
    <row r="65" spans="2:57" ht="6" customHeight="1">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row>
    <row r="66" spans="2:57" ht="12" customHeight="1">
      <c r="B66" s="272" t="s">
        <v>2</v>
      </c>
      <c r="C66" s="273"/>
      <c r="D66" s="273"/>
      <c r="E66" s="274"/>
      <c r="F66" s="26"/>
      <c r="G66" s="26"/>
      <c r="H66" s="281" t="s">
        <v>3</v>
      </c>
      <c r="I66" s="281"/>
      <c r="J66" s="281"/>
      <c r="K66" s="281"/>
      <c r="L66" s="281"/>
      <c r="M66" s="281"/>
      <c r="N66" s="281"/>
      <c r="O66" s="281"/>
      <c r="P66" s="281"/>
      <c r="Q66" s="281"/>
      <c r="R66" s="281"/>
      <c r="S66" s="281"/>
      <c r="T66" s="281"/>
      <c r="U66" s="281"/>
      <c r="V66" s="281"/>
      <c r="W66" s="281"/>
      <c r="X66" s="281"/>
      <c r="Y66" s="281"/>
      <c r="Z66" s="281"/>
      <c r="AA66" s="281"/>
      <c r="AB66" s="27"/>
      <c r="AC66" s="28"/>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row>
    <row r="67" spans="2:57" ht="11.25" customHeight="1">
      <c r="B67" s="275"/>
      <c r="C67" s="276"/>
      <c r="D67" s="276"/>
      <c r="E67" s="277"/>
      <c r="F67" s="43">
        <v>9</v>
      </c>
      <c r="G67" s="282">
        <v>10</v>
      </c>
      <c r="H67" s="282"/>
      <c r="I67" s="282">
        <v>11</v>
      </c>
      <c r="J67" s="282"/>
      <c r="K67" s="282">
        <v>12</v>
      </c>
      <c r="L67" s="282"/>
      <c r="M67" s="282">
        <v>13</v>
      </c>
      <c r="N67" s="282"/>
      <c r="O67" s="282">
        <v>14</v>
      </c>
      <c r="P67" s="282"/>
      <c r="Q67" s="282">
        <v>15</v>
      </c>
      <c r="R67" s="282"/>
      <c r="S67" s="282">
        <v>16</v>
      </c>
      <c r="T67" s="282"/>
      <c r="U67" s="282">
        <v>17</v>
      </c>
      <c r="V67" s="282"/>
      <c r="W67" s="282">
        <v>18</v>
      </c>
      <c r="X67" s="282"/>
      <c r="Y67" s="282">
        <v>19</v>
      </c>
      <c r="Z67" s="282"/>
      <c r="AA67" s="282">
        <v>20</v>
      </c>
      <c r="AB67" s="282"/>
      <c r="AC67" s="40">
        <v>21</v>
      </c>
      <c r="AF67" s="64"/>
      <c r="AG67" s="346" t="s">
        <v>39</v>
      </c>
      <c r="AH67" s="346"/>
      <c r="AI67" s="346"/>
      <c r="AJ67" s="346"/>
      <c r="AK67" s="346"/>
      <c r="AL67" s="346"/>
      <c r="AM67" s="346"/>
      <c r="AN67" s="346"/>
      <c r="AO67" s="346"/>
      <c r="AP67" s="346"/>
      <c r="AQ67" s="346"/>
      <c r="AR67" s="64"/>
      <c r="AS67" s="64"/>
      <c r="AT67" s="64"/>
      <c r="AU67" s="346" t="s">
        <v>40</v>
      </c>
      <c r="AV67" s="346"/>
      <c r="AW67" s="346"/>
      <c r="AX67" s="346"/>
      <c r="AY67" s="346"/>
      <c r="AZ67" s="346"/>
      <c r="BA67" s="346"/>
      <c r="BB67" s="346"/>
      <c r="BC67" s="346"/>
      <c r="BD67" s="346"/>
      <c r="BE67" s="4"/>
    </row>
    <row r="68" spans="2:57" ht="4.5" customHeight="1">
      <c r="B68" s="278"/>
      <c r="C68" s="279"/>
      <c r="D68" s="279"/>
      <c r="E68" s="280"/>
      <c r="F68" s="45"/>
      <c r="G68" s="44"/>
      <c r="H68" s="44"/>
      <c r="I68" s="44"/>
      <c r="J68" s="44"/>
      <c r="K68" s="44"/>
      <c r="L68" s="44"/>
      <c r="M68" s="44"/>
      <c r="N68" s="44"/>
      <c r="O68" s="44"/>
      <c r="P68" s="44"/>
      <c r="Q68" s="44"/>
      <c r="R68" s="44"/>
      <c r="S68" s="44"/>
      <c r="T68" s="44"/>
      <c r="U68" s="44"/>
      <c r="V68" s="44"/>
      <c r="W68" s="44"/>
      <c r="X68" s="44"/>
      <c r="Y68" s="44"/>
      <c r="Z68" s="44"/>
      <c r="AA68" s="44"/>
      <c r="AB68" s="44"/>
      <c r="AC68" s="46"/>
      <c r="AE68" s="67"/>
      <c r="AF68" s="64"/>
      <c r="AG68" s="64"/>
      <c r="AH68" s="64"/>
      <c r="AI68" s="64"/>
      <c r="AJ68" s="64"/>
      <c r="AK68" s="64"/>
      <c r="AL68" s="64"/>
      <c r="AM68" s="64"/>
      <c r="AN68" s="64"/>
      <c r="AO68" s="64"/>
      <c r="AP68" s="64"/>
      <c r="AQ68" s="64"/>
      <c r="AR68" s="64"/>
      <c r="AS68" s="64"/>
      <c r="AT68" s="64"/>
      <c r="AU68" s="64"/>
      <c r="AV68" s="64"/>
      <c r="AW68" s="64"/>
      <c r="AX68" s="64"/>
      <c r="AY68" s="64"/>
      <c r="AZ68" s="64"/>
      <c r="BA68" s="64"/>
      <c r="BB68" s="64"/>
      <c r="BC68" s="64"/>
      <c r="BD68" s="4"/>
      <c r="BE68" s="4"/>
    </row>
    <row r="69" spans="2:57" ht="12" customHeight="1">
      <c r="B69" s="308"/>
      <c r="C69" s="248">
        <f>DATE($B$3,$J$6,B69)</f>
        <v>45077</v>
      </c>
      <c r="D69" s="309" t="s">
        <v>42</v>
      </c>
      <c r="E69" s="116" t="s">
        <v>60</v>
      </c>
      <c r="F69" s="312"/>
      <c r="G69" s="290"/>
      <c r="H69" s="289"/>
      <c r="I69" s="290"/>
      <c r="J69" s="289"/>
      <c r="K69" s="290"/>
      <c r="L69" s="289"/>
      <c r="M69" s="290"/>
      <c r="N69" s="289"/>
      <c r="O69" s="290"/>
      <c r="P69" s="289"/>
      <c r="Q69" s="290"/>
      <c r="R69" s="289"/>
      <c r="S69" s="290"/>
      <c r="T69" s="395" t="s">
        <v>87</v>
      </c>
      <c r="U69" s="396"/>
      <c r="V69" s="396"/>
      <c r="W69" s="397"/>
      <c r="X69" s="316" t="s">
        <v>88</v>
      </c>
      <c r="Y69" s="317"/>
      <c r="Z69" s="317"/>
      <c r="AA69" s="317"/>
      <c r="AB69" s="317"/>
      <c r="AC69" s="318"/>
      <c r="AE69" s="70"/>
      <c r="AF69" s="84"/>
      <c r="AG69" s="355" t="s">
        <v>1</v>
      </c>
      <c r="AH69" s="394"/>
      <c r="AI69" s="356"/>
      <c r="AJ69" s="71"/>
      <c r="AK69" s="349">
        <v>18</v>
      </c>
      <c r="AL69" s="349"/>
      <c r="AM69" s="349">
        <v>19</v>
      </c>
      <c r="AN69" s="349"/>
      <c r="AO69" s="349">
        <v>20</v>
      </c>
      <c r="AP69" s="349"/>
      <c r="AQ69" s="69">
        <v>21</v>
      </c>
      <c r="AR69" s="4"/>
      <c r="AS69" s="16"/>
      <c r="AU69" s="355" t="s">
        <v>1</v>
      </c>
      <c r="AV69" s="356"/>
      <c r="AW69" s="71"/>
      <c r="AX69" s="349">
        <v>18</v>
      </c>
      <c r="AY69" s="349"/>
      <c r="AZ69" s="349">
        <v>19</v>
      </c>
      <c r="BA69" s="349"/>
      <c r="BB69" s="349">
        <v>20</v>
      </c>
      <c r="BC69" s="349"/>
      <c r="BD69" s="69">
        <v>21</v>
      </c>
      <c r="BE69" s="4"/>
    </row>
    <row r="70" spans="2:57" ht="12" customHeight="1">
      <c r="B70" s="269"/>
      <c r="C70" s="238"/>
      <c r="D70" s="310"/>
      <c r="E70" s="117" t="s">
        <v>61</v>
      </c>
      <c r="F70" s="284" t="s">
        <v>86</v>
      </c>
      <c r="G70" s="285"/>
      <c r="H70" s="285"/>
      <c r="I70" s="285"/>
      <c r="J70" s="285"/>
      <c r="K70" s="286"/>
      <c r="L70" s="287"/>
      <c r="M70" s="288"/>
      <c r="N70" s="287"/>
      <c r="O70" s="288"/>
      <c r="P70" s="287"/>
      <c r="Q70" s="288"/>
      <c r="R70" s="287"/>
      <c r="S70" s="288"/>
      <c r="T70" s="287"/>
      <c r="U70" s="288"/>
      <c r="V70" s="287"/>
      <c r="W70" s="288"/>
      <c r="X70" s="302" t="s">
        <v>89</v>
      </c>
      <c r="Y70" s="305"/>
      <c r="Z70" s="305"/>
      <c r="AA70" s="305"/>
      <c r="AB70" s="305"/>
      <c r="AC70" s="306"/>
      <c r="AE70" s="70"/>
      <c r="AF70" s="84"/>
      <c r="AG70" s="355"/>
      <c r="AH70" s="394"/>
      <c r="AI70" s="356"/>
      <c r="AJ70" s="16"/>
      <c r="AK70" s="44"/>
      <c r="AL70" s="44"/>
      <c r="AM70" s="44"/>
      <c r="AN70" s="44"/>
      <c r="AO70" s="44"/>
      <c r="AP70" s="44"/>
      <c r="AQ70" s="46"/>
      <c r="AR70" s="4"/>
      <c r="AS70" s="16"/>
      <c r="AU70" s="355"/>
      <c r="AV70" s="356"/>
      <c r="AW70" s="16"/>
      <c r="AX70" s="44"/>
      <c r="AY70" s="44"/>
      <c r="AZ70" s="44"/>
      <c r="BA70" s="44"/>
      <c r="BB70" s="44"/>
      <c r="BC70" s="44"/>
      <c r="BD70" s="46"/>
      <c r="BE70" s="4"/>
    </row>
    <row r="71" spans="2:57" ht="9.75" customHeight="1">
      <c r="B71" s="270"/>
      <c r="C71" s="113"/>
      <c r="D71" s="311"/>
      <c r="E71" s="118" t="s">
        <v>31</v>
      </c>
      <c r="F71" s="291" t="s">
        <v>36</v>
      </c>
      <c r="G71" s="292"/>
      <c r="H71" s="293" t="s">
        <v>36</v>
      </c>
      <c r="I71" s="292"/>
      <c r="J71" s="293" t="s">
        <v>36</v>
      </c>
      <c r="K71" s="292"/>
      <c r="L71" s="293" t="s">
        <v>36</v>
      </c>
      <c r="M71" s="292"/>
      <c r="N71" s="294" t="s">
        <v>36</v>
      </c>
      <c r="O71" s="295"/>
      <c r="P71" s="294" t="s">
        <v>36</v>
      </c>
      <c r="Q71" s="295"/>
      <c r="R71" s="294" t="s">
        <v>36</v>
      </c>
      <c r="S71" s="295"/>
      <c r="T71" s="294" t="s">
        <v>36</v>
      </c>
      <c r="U71" s="295"/>
      <c r="V71" s="294" t="s">
        <v>36</v>
      </c>
      <c r="W71" s="295"/>
      <c r="X71" s="294" t="s">
        <v>36</v>
      </c>
      <c r="Y71" s="295"/>
      <c r="Z71" s="294" t="s">
        <v>36</v>
      </c>
      <c r="AA71" s="295"/>
      <c r="AB71" s="294" t="s">
        <v>36</v>
      </c>
      <c r="AC71" s="307"/>
      <c r="AE71" s="73"/>
      <c r="AF71" s="7"/>
      <c r="AG71" s="313" t="s">
        <v>30</v>
      </c>
      <c r="AH71" s="314"/>
      <c r="AI71" s="315"/>
      <c r="AJ71" s="341"/>
      <c r="AK71" s="342"/>
      <c r="AL71" s="341"/>
      <c r="AM71" s="342"/>
      <c r="AN71" s="341"/>
      <c r="AO71" s="342"/>
      <c r="AP71" s="389"/>
      <c r="AQ71" s="404"/>
      <c r="AR71" s="4"/>
      <c r="AS71" s="16"/>
      <c r="AU71" s="313" t="s">
        <v>30</v>
      </c>
      <c r="AV71" s="315"/>
      <c r="AW71" s="341"/>
      <c r="AX71" s="342"/>
      <c r="AY71" s="341"/>
      <c r="AZ71" s="342"/>
      <c r="BA71" s="341"/>
      <c r="BB71" s="342"/>
      <c r="BC71" s="389"/>
      <c r="BD71" s="404"/>
    </row>
    <row r="72" spans="2:57" ht="12" customHeight="1">
      <c r="B72" s="308"/>
      <c r="C72" s="248"/>
      <c r="D72" s="309" t="s">
        <v>33</v>
      </c>
      <c r="E72" s="116" t="s">
        <v>60</v>
      </c>
      <c r="F72" s="319" t="s">
        <v>41</v>
      </c>
      <c r="G72" s="320"/>
      <c r="H72" s="320"/>
      <c r="I72" s="320"/>
      <c r="J72" s="320"/>
      <c r="K72" s="320"/>
      <c r="L72" s="320"/>
      <c r="M72" s="320"/>
      <c r="N72" s="320"/>
      <c r="O72" s="320"/>
      <c r="P72" s="320"/>
      <c r="Q72" s="320"/>
      <c r="R72" s="320"/>
      <c r="S72" s="320"/>
      <c r="T72" s="320"/>
      <c r="U72" s="320"/>
      <c r="V72" s="320"/>
      <c r="W72" s="320"/>
      <c r="X72" s="320"/>
      <c r="Y72" s="320"/>
      <c r="Z72" s="320"/>
      <c r="AA72" s="320"/>
      <c r="AB72" s="320"/>
      <c r="AC72" s="321"/>
      <c r="AE72" s="73"/>
      <c r="AF72" s="7"/>
      <c r="AG72" s="313"/>
      <c r="AH72" s="314"/>
      <c r="AI72" s="315"/>
      <c r="AJ72" s="297"/>
      <c r="AK72" s="298"/>
      <c r="AL72" s="299" t="s">
        <v>65</v>
      </c>
      <c r="AM72" s="300"/>
      <c r="AN72" s="300"/>
      <c r="AO72" s="300"/>
      <c r="AP72" s="300"/>
      <c r="AQ72" s="301"/>
      <c r="AR72" s="4"/>
      <c r="AS72" s="16"/>
      <c r="AU72" s="313"/>
      <c r="AV72" s="315"/>
      <c r="AW72" s="297"/>
      <c r="AX72" s="298"/>
      <c r="AY72" s="302" t="s">
        <v>67</v>
      </c>
      <c r="AZ72" s="303"/>
      <c r="BA72" s="303"/>
      <c r="BB72" s="303"/>
      <c r="BC72" s="303"/>
      <c r="BD72" s="304"/>
    </row>
    <row r="73" spans="2:57" ht="12" customHeight="1">
      <c r="B73" s="269"/>
      <c r="C73" s="238"/>
      <c r="D73" s="310"/>
      <c r="E73" s="117" t="s">
        <v>61</v>
      </c>
      <c r="F73" s="322"/>
      <c r="G73" s="323"/>
      <c r="H73" s="323"/>
      <c r="I73" s="323"/>
      <c r="J73" s="323"/>
      <c r="K73" s="323"/>
      <c r="L73" s="323"/>
      <c r="M73" s="323"/>
      <c r="N73" s="323"/>
      <c r="O73" s="323"/>
      <c r="P73" s="323"/>
      <c r="Q73" s="323"/>
      <c r="R73" s="323"/>
      <c r="S73" s="323"/>
      <c r="T73" s="323"/>
      <c r="U73" s="323"/>
      <c r="V73" s="323"/>
      <c r="W73" s="323"/>
      <c r="X73" s="323"/>
      <c r="Y73" s="323"/>
      <c r="Z73" s="323"/>
      <c r="AA73" s="323"/>
      <c r="AB73" s="323"/>
      <c r="AC73" s="324"/>
      <c r="AE73" s="73"/>
      <c r="AF73" s="7"/>
      <c r="AG73" s="313" t="s">
        <v>31</v>
      </c>
      <c r="AH73" s="314"/>
      <c r="AI73" s="315"/>
      <c r="AJ73" s="294" t="s">
        <v>36</v>
      </c>
      <c r="AK73" s="295"/>
      <c r="AL73" s="296" t="s">
        <v>36</v>
      </c>
      <c r="AM73" s="296"/>
      <c r="AN73" s="294" t="s">
        <v>36</v>
      </c>
      <c r="AO73" s="295"/>
      <c r="AP73" s="296" t="s">
        <v>36</v>
      </c>
      <c r="AQ73" s="307"/>
      <c r="AR73" s="4"/>
      <c r="AS73" s="77"/>
      <c r="AU73" s="313" t="s">
        <v>31</v>
      </c>
      <c r="AV73" s="315"/>
      <c r="AW73" s="294" t="s">
        <v>36</v>
      </c>
      <c r="AX73" s="295"/>
      <c r="AY73" s="296" t="s">
        <v>36</v>
      </c>
      <c r="AZ73" s="296"/>
      <c r="BA73" s="294" t="s">
        <v>36</v>
      </c>
      <c r="BB73" s="295"/>
      <c r="BC73" s="296" t="s">
        <v>36</v>
      </c>
      <c r="BD73" s="307"/>
    </row>
    <row r="74" spans="2:57" ht="9.75" customHeight="1">
      <c r="B74" s="270"/>
      <c r="C74" s="113"/>
      <c r="D74" s="311"/>
      <c r="E74" s="118" t="s">
        <v>31</v>
      </c>
      <c r="F74" s="325"/>
      <c r="G74" s="326"/>
      <c r="H74" s="326"/>
      <c r="I74" s="326"/>
      <c r="J74" s="326"/>
      <c r="K74" s="326"/>
      <c r="L74" s="326"/>
      <c r="M74" s="326"/>
      <c r="N74" s="326"/>
      <c r="O74" s="326"/>
      <c r="P74" s="326"/>
      <c r="Q74" s="326"/>
      <c r="R74" s="326"/>
      <c r="S74" s="326"/>
      <c r="T74" s="326"/>
      <c r="U74" s="326"/>
      <c r="V74" s="326"/>
      <c r="W74" s="326"/>
      <c r="X74" s="326"/>
      <c r="Y74" s="326"/>
      <c r="Z74" s="326"/>
      <c r="AA74" s="326"/>
      <c r="AB74" s="326"/>
      <c r="AC74" s="327"/>
      <c r="AE74" s="73"/>
      <c r="AF74" s="7"/>
      <c r="AG74" s="313" t="s">
        <v>34</v>
      </c>
      <c r="AH74" s="314"/>
      <c r="AI74" s="315"/>
      <c r="AJ74" s="403"/>
      <c r="AK74" s="361"/>
      <c r="AL74" s="360"/>
      <c r="AM74" s="361"/>
      <c r="AN74" s="360"/>
      <c r="AO74" s="361"/>
      <c r="AP74" s="360"/>
      <c r="AQ74" s="402"/>
      <c r="AR74" s="4"/>
      <c r="AS74" s="16"/>
      <c r="AU74" s="313" t="s">
        <v>34</v>
      </c>
      <c r="AV74" s="315"/>
      <c r="AW74" s="403"/>
      <c r="AX74" s="361"/>
      <c r="AY74" s="360"/>
      <c r="AZ74" s="361"/>
      <c r="BA74" s="360"/>
      <c r="BB74" s="361"/>
      <c r="BC74" s="360"/>
      <c r="BD74" s="402"/>
    </row>
    <row r="75" spans="2:57" ht="12" customHeight="1">
      <c r="B75" s="308"/>
      <c r="C75" s="248"/>
      <c r="D75" s="309" t="s">
        <v>6</v>
      </c>
      <c r="E75" s="116" t="s">
        <v>60</v>
      </c>
      <c r="F75" s="312"/>
      <c r="G75" s="290"/>
      <c r="H75" s="289"/>
      <c r="I75" s="290"/>
      <c r="J75" s="289"/>
      <c r="K75" s="290"/>
      <c r="L75" s="289"/>
      <c r="M75" s="290"/>
      <c r="N75" s="289"/>
      <c r="O75" s="290"/>
      <c r="P75" s="289"/>
      <c r="Q75" s="290"/>
      <c r="R75" s="289"/>
      <c r="S75" s="290"/>
      <c r="T75" s="289"/>
      <c r="U75" s="290"/>
      <c r="V75" s="289"/>
      <c r="W75" s="290"/>
      <c r="X75" s="316" t="s">
        <v>86</v>
      </c>
      <c r="Y75" s="317"/>
      <c r="Z75" s="317"/>
      <c r="AA75" s="317"/>
      <c r="AB75" s="317"/>
      <c r="AC75" s="318"/>
      <c r="AE75" s="73"/>
      <c r="AF75" s="7"/>
      <c r="AG75" s="313"/>
      <c r="AH75" s="314"/>
      <c r="AI75" s="315"/>
      <c r="AJ75" s="297"/>
      <c r="AK75" s="298"/>
      <c r="AL75" s="302" t="s">
        <v>67</v>
      </c>
      <c r="AM75" s="303"/>
      <c r="AN75" s="303"/>
      <c r="AO75" s="303"/>
      <c r="AP75" s="303"/>
      <c r="AQ75" s="304"/>
      <c r="AR75" s="4"/>
      <c r="AS75" s="16"/>
      <c r="AU75" s="313"/>
      <c r="AV75" s="315"/>
      <c r="AW75" s="297"/>
      <c r="AX75" s="298"/>
      <c r="AY75" s="299" t="s">
        <v>65</v>
      </c>
      <c r="AZ75" s="300"/>
      <c r="BA75" s="300"/>
      <c r="BB75" s="300"/>
      <c r="BC75" s="300"/>
      <c r="BD75" s="301"/>
    </row>
    <row r="76" spans="2:57" ht="12" customHeight="1">
      <c r="B76" s="269"/>
      <c r="C76" s="238"/>
      <c r="D76" s="310"/>
      <c r="E76" s="117" t="s">
        <v>61</v>
      </c>
      <c r="F76" s="284" t="s">
        <v>86</v>
      </c>
      <c r="G76" s="285"/>
      <c r="H76" s="285"/>
      <c r="I76" s="285"/>
      <c r="J76" s="285"/>
      <c r="K76" s="286"/>
      <c r="L76" s="287"/>
      <c r="M76" s="288"/>
      <c r="N76" s="287"/>
      <c r="O76" s="288"/>
      <c r="P76" s="287"/>
      <c r="Q76" s="288"/>
      <c r="R76" s="287"/>
      <c r="S76" s="288"/>
      <c r="T76" s="287"/>
      <c r="U76" s="288"/>
      <c r="V76" s="287"/>
      <c r="W76" s="288"/>
      <c r="X76" s="287"/>
      <c r="Y76" s="288"/>
      <c r="Z76" s="287"/>
      <c r="AA76" s="288"/>
      <c r="AB76" s="287"/>
      <c r="AC76" s="359"/>
      <c r="AE76" s="73"/>
      <c r="AF76" s="7"/>
      <c r="AG76" s="313" t="s">
        <v>31</v>
      </c>
      <c r="AH76" s="314"/>
      <c r="AI76" s="315"/>
      <c r="AJ76" s="294" t="s">
        <v>36</v>
      </c>
      <c r="AK76" s="295"/>
      <c r="AL76" s="296" t="s">
        <v>36</v>
      </c>
      <c r="AM76" s="296"/>
      <c r="AN76" s="294" t="s">
        <v>36</v>
      </c>
      <c r="AO76" s="295"/>
      <c r="AP76" s="296" t="s">
        <v>36</v>
      </c>
      <c r="AQ76" s="307"/>
      <c r="AR76" s="4"/>
      <c r="AS76" s="16"/>
      <c r="AU76" s="313" t="s">
        <v>31</v>
      </c>
      <c r="AV76" s="315"/>
      <c r="AW76" s="294" t="s">
        <v>36</v>
      </c>
      <c r="AX76" s="295"/>
      <c r="AY76" s="296" t="s">
        <v>36</v>
      </c>
      <c r="AZ76" s="296"/>
      <c r="BA76" s="294" t="s">
        <v>36</v>
      </c>
      <c r="BB76" s="295"/>
      <c r="BC76" s="296" t="s">
        <v>36</v>
      </c>
      <c r="BD76" s="307"/>
    </row>
    <row r="77" spans="2:57" ht="9.75" customHeight="1">
      <c r="B77" s="270"/>
      <c r="C77" s="113"/>
      <c r="D77" s="311"/>
      <c r="E77" s="118" t="s">
        <v>31</v>
      </c>
      <c r="F77" s="291" t="s">
        <v>36</v>
      </c>
      <c r="G77" s="292"/>
      <c r="H77" s="293" t="s">
        <v>36</v>
      </c>
      <c r="I77" s="292"/>
      <c r="J77" s="293" t="s">
        <v>36</v>
      </c>
      <c r="K77" s="292"/>
      <c r="L77" s="293" t="s">
        <v>36</v>
      </c>
      <c r="M77" s="292"/>
      <c r="N77" s="294" t="s">
        <v>36</v>
      </c>
      <c r="O77" s="295"/>
      <c r="P77" s="294" t="s">
        <v>36</v>
      </c>
      <c r="Q77" s="295"/>
      <c r="R77" s="294" t="s">
        <v>36</v>
      </c>
      <c r="S77" s="295"/>
      <c r="T77" s="294" t="s">
        <v>36</v>
      </c>
      <c r="U77" s="295"/>
      <c r="V77" s="294" t="s">
        <v>36</v>
      </c>
      <c r="W77" s="295"/>
      <c r="X77" s="294" t="s">
        <v>36</v>
      </c>
      <c r="Y77" s="295"/>
      <c r="Z77" s="294" t="s">
        <v>36</v>
      </c>
      <c r="AA77" s="295"/>
      <c r="AB77" s="294" t="s">
        <v>36</v>
      </c>
      <c r="AC77" s="307"/>
      <c r="AE77" s="73"/>
      <c r="AF77" s="64"/>
      <c r="AG77" s="346"/>
      <c r="AH77" s="346"/>
      <c r="AI77" s="346"/>
      <c r="AJ77" s="346"/>
      <c r="AK77" s="346"/>
      <c r="AL77" s="346"/>
      <c r="AM77" s="346"/>
      <c r="AN77" s="346"/>
      <c r="AO77" s="346"/>
      <c r="AP77" s="346"/>
      <c r="AQ77" s="346"/>
      <c r="AR77" s="64"/>
      <c r="AS77" s="64"/>
      <c r="AT77" s="64"/>
      <c r="AU77" s="346"/>
      <c r="AV77" s="346"/>
      <c r="AW77" s="346"/>
      <c r="AX77" s="346"/>
      <c r="AY77" s="346"/>
      <c r="AZ77" s="346"/>
      <c r="BA77" s="346"/>
      <c r="BB77" s="346"/>
      <c r="BC77" s="346"/>
      <c r="BD77" s="346"/>
    </row>
    <row r="78" spans="2:57" ht="12" customHeight="1">
      <c r="B78" s="308"/>
      <c r="C78" s="248"/>
      <c r="D78" s="309" t="s">
        <v>7</v>
      </c>
      <c r="E78" s="116" t="s">
        <v>60</v>
      </c>
      <c r="F78" s="312"/>
      <c r="G78" s="290"/>
      <c r="H78" s="289"/>
      <c r="I78" s="290"/>
      <c r="J78" s="289"/>
      <c r="K78" s="290"/>
      <c r="L78" s="289"/>
      <c r="M78" s="290"/>
      <c r="N78" s="289"/>
      <c r="O78" s="290"/>
      <c r="P78" s="289"/>
      <c r="Q78" s="290"/>
      <c r="R78" s="289"/>
      <c r="S78" s="290"/>
      <c r="T78" s="289"/>
      <c r="U78" s="290"/>
      <c r="V78" s="289"/>
      <c r="W78" s="290"/>
      <c r="X78" s="333" t="s">
        <v>90</v>
      </c>
      <c r="Y78" s="334"/>
      <c r="Z78" s="334"/>
      <c r="AA78" s="334"/>
      <c r="AB78" s="334"/>
      <c r="AC78" s="335"/>
      <c r="AE78" s="401" t="s">
        <v>50</v>
      </c>
      <c r="AF78" s="401"/>
      <c r="AG78" s="401"/>
      <c r="AH78" s="401"/>
      <c r="AI78" s="401"/>
      <c r="AJ78" s="401"/>
      <c r="AK78" s="401"/>
      <c r="AL78" s="401"/>
      <c r="AM78" s="401"/>
      <c r="AN78" s="401"/>
      <c r="AO78" s="401"/>
      <c r="AP78" s="401"/>
      <c r="AQ78" s="401"/>
      <c r="AR78" s="401"/>
      <c r="AS78" s="401"/>
      <c r="AT78" s="401"/>
      <c r="AU78" s="401"/>
      <c r="AV78" s="401"/>
      <c r="AW78" s="401"/>
      <c r="AX78" s="401"/>
      <c r="AY78" s="401"/>
      <c r="AZ78" s="401"/>
      <c r="BA78" s="401"/>
      <c r="BB78" s="401"/>
      <c r="BC78" s="401"/>
      <c r="BD78" s="401"/>
      <c r="BE78" s="401"/>
    </row>
    <row r="79" spans="2:57" ht="12" customHeight="1">
      <c r="B79" s="269"/>
      <c r="C79" s="238"/>
      <c r="D79" s="310"/>
      <c r="E79" s="117" t="s">
        <v>61</v>
      </c>
      <c r="F79" s="328"/>
      <c r="G79" s="288"/>
      <c r="H79" s="287"/>
      <c r="I79" s="288"/>
      <c r="J79" s="287"/>
      <c r="K79" s="288"/>
      <c r="L79" s="287"/>
      <c r="M79" s="288"/>
      <c r="N79" s="287"/>
      <c r="O79" s="288"/>
      <c r="P79" s="287"/>
      <c r="Q79" s="288"/>
      <c r="R79" s="287"/>
      <c r="S79" s="288"/>
      <c r="T79" s="287"/>
      <c r="U79" s="288"/>
      <c r="V79" s="287"/>
      <c r="W79" s="288"/>
      <c r="X79" s="287"/>
      <c r="Y79" s="288"/>
      <c r="Z79" s="287"/>
      <c r="AA79" s="288"/>
      <c r="AB79" s="287"/>
      <c r="AC79" s="359"/>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row>
    <row r="80" spans="2:57" ht="9.75" customHeight="1">
      <c r="B80" s="270"/>
      <c r="C80" s="113"/>
      <c r="D80" s="311"/>
      <c r="E80" s="118" t="s">
        <v>31</v>
      </c>
      <c r="F80" s="291" t="s">
        <v>36</v>
      </c>
      <c r="G80" s="292"/>
      <c r="H80" s="293" t="s">
        <v>36</v>
      </c>
      <c r="I80" s="292"/>
      <c r="J80" s="293" t="s">
        <v>36</v>
      </c>
      <c r="K80" s="292"/>
      <c r="L80" s="293" t="s">
        <v>36</v>
      </c>
      <c r="M80" s="292"/>
      <c r="N80" s="294" t="s">
        <v>36</v>
      </c>
      <c r="O80" s="295"/>
      <c r="P80" s="294" t="s">
        <v>36</v>
      </c>
      <c r="Q80" s="295"/>
      <c r="R80" s="294" t="s">
        <v>36</v>
      </c>
      <c r="S80" s="295"/>
      <c r="T80" s="294" t="s">
        <v>36</v>
      </c>
      <c r="U80" s="295"/>
      <c r="V80" s="294" t="s">
        <v>36</v>
      </c>
      <c r="W80" s="295"/>
      <c r="X80" s="294" t="s">
        <v>36</v>
      </c>
      <c r="Y80" s="295"/>
      <c r="Z80" s="294" t="s">
        <v>36</v>
      </c>
      <c r="AA80" s="295"/>
      <c r="AB80" s="294" t="s">
        <v>36</v>
      </c>
      <c r="AC80" s="307"/>
      <c r="AE80" s="85" t="s">
        <v>51</v>
      </c>
      <c r="AF80" s="370" t="s">
        <v>70</v>
      </c>
      <c r="AG80" s="370"/>
      <c r="AH80" s="370"/>
      <c r="AI80" s="370"/>
      <c r="AJ80" s="370"/>
      <c r="AK80" s="370"/>
      <c r="AL80" s="370"/>
      <c r="AM80" s="370"/>
      <c r="AN80" s="370"/>
      <c r="AO80" s="370"/>
      <c r="AP80" s="370"/>
      <c r="AQ80" s="370"/>
      <c r="AR80" s="370"/>
      <c r="AS80" s="370"/>
      <c r="AT80" s="370"/>
      <c r="AU80" s="370"/>
      <c r="AV80" s="370"/>
      <c r="AW80" s="370"/>
      <c r="AX80" s="370"/>
      <c r="AY80" s="370"/>
      <c r="AZ80" s="370"/>
      <c r="BA80" s="370"/>
      <c r="BB80" s="370"/>
      <c r="BC80" s="370"/>
      <c r="BD80" s="370"/>
      <c r="BE80" s="370"/>
    </row>
    <row r="81" spans="2:57" ht="12" customHeight="1">
      <c r="B81" s="308"/>
      <c r="C81" s="248"/>
      <c r="D81" s="309" t="s">
        <v>4</v>
      </c>
      <c r="E81" s="116" t="s">
        <v>60</v>
      </c>
      <c r="F81" s="312"/>
      <c r="G81" s="290"/>
      <c r="H81" s="289"/>
      <c r="I81" s="290"/>
      <c r="J81" s="289"/>
      <c r="K81" s="290"/>
      <c r="L81" s="289"/>
      <c r="M81" s="290"/>
      <c r="N81" s="289"/>
      <c r="O81" s="290"/>
      <c r="P81" s="289"/>
      <c r="Q81" s="290"/>
      <c r="R81" s="289"/>
      <c r="S81" s="290"/>
      <c r="T81" s="289"/>
      <c r="U81" s="290"/>
      <c r="V81" s="289"/>
      <c r="W81" s="290"/>
      <c r="X81" s="336" t="s">
        <v>91</v>
      </c>
      <c r="Y81" s="337"/>
      <c r="Z81" s="337"/>
      <c r="AA81" s="337"/>
      <c r="AB81" s="337"/>
      <c r="AC81" s="338"/>
      <c r="AE81" s="86"/>
      <c r="AF81" s="370"/>
      <c r="AG81" s="370"/>
      <c r="AH81" s="370"/>
      <c r="AI81" s="370"/>
      <c r="AJ81" s="370"/>
      <c r="AK81" s="370"/>
      <c r="AL81" s="370"/>
      <c r="AM81" s="370"/>
      <c r="AN81" s="370"/>
      <c r="AO81" s="370"/>
      <c r="AP81" s="370"/>
      <c r="AQ81" s="370"/>
      <c r="AR81" s="370"/>
      <c r="AS81" s="370"/>
      <c r="AT81" s="370"/>
      <c r="AU81" s="370"/>
      <c r="AV81" s="370"/>
      <c r="AW81" s="370"/>
      <c r="AX81" s="370"/>
      <c r="AY81" s="370"/>
      <c r="AZ81" s="370"/>
      <c r="BA81" s="370"/>
      <c r="BB81" s="370"/>
      <c r="BC81" s="370"/>
      <c r="BD81" s="370"/>
      <c r="BE81" s="370"/>
    </row>
    <row r="82" spans="2:57" ht="12" customHeight="1">
      <c r="B82" s="269"/>
      <c r="C82" s="238"/>
      <c r="D82" s="310"/>
      <c r="E82" s="117" t="s">
        <v>61</v>
      </c>
      <c r="F82" s="284" t="s">
        <v>86</v>
      </c>
      <c r="G82" s="285"/>
      <c r="H82" s="285"/>
      <c r="I82" s="285"/>
      <c r="J82" s="285"/>
      <c r="K82" s="286"/>
      <c r="L82" s="329"/>
      <c r="M82" s="330"/>
      <c r="N82" s="329"/>
      <c r="O82" s="330"/>
      <c r="P82" s="329"/>
      <c r="Q82" s="330"/>
      <c r="R82" s="329"/>
      <c r="S82" s="330"/>
      <c r="T82" s="329"/>
      <c r="U82" s="330"/>
      <c r="V82" s="329"/>
      <c r="W82" s="330"/>
      <c r="X82" s="331" t="s">
        <v>92</v>
      </c>
      <c r="Y82" s="285"/>
      <c r="Z82" s="285"/>
      <c r="AA82" s="285"/>
      <c r="AB82" s="285"/>
      <c r="AC82" s="332"/>
      <c r="AE82" s="87"/>
      <c r="AF82" s="370"/>
      <c r="AG82" s="370"/>
      <c r="AH82" s="370"/>
      <c r="AI82" s="370"/>
      <c r="AJ82" s="370"/>
      <c r="AK82" s="370"/>
      <c r="AL82" s="370"/>
      <c r="AM82" s="370"/>
      <c r="AN82" s="370"/>
      <c r="AO82" s="370"/>
      <c r="AP82" s="370"/>
      <c r="AQ82" s="370"/>
      <c r="AR82" s="370"/>
      <c r="AS82" s="370"/>
      <c r="AT82" s="370"/>
      <c r="AU82" s="370"/>
      <c r="AV82" s="370"/>
      <c r="AW82" s="370"/>
      <c r="AX82" s="370"/>
      <c r="AY82" s="370"/>
      <c r="AZ82" s="370"/>
      <c r="BA82" s="370"/>
      <c r="BB82" s="370"/>
      <c r="BC82" s="370"/>
      <c r="BD82" s="370"/>
      <c r="BE82" s="370"/>
    </row>
    <row r="83" spans="2:57" ht="9.75" customHeight="1">
      <c r="B83" s="270"/>
      <c r="C83" s="113"/>
      <c r="D83" s="311"/>
      <c r="E83" s="118" t="s">
        <v>31</v>
      </c>
      <c r="F83" s="291" t="s">
        <v>36</v>
      </c>
      <c r="G83" s="292"/>
      <c r="H83" s="293" t="s">
        <v>36</v>
      </c>
      <c r="I83" s="292"/>
      <c r="J83" s="293" t="s">
        <v>36</v>
      </c>
      <c r="K83" s="292"/>
      <c r="L83" s="293" t="s">
        <v>36</v>
      </c>
      <c r="M83" s="292"/>
      <c r="N83" s="294" t="s">
        <v>36</v>
      </c>
      <c r="O83" s="295"/>
      <c r="P83" s="294" t="s">
        <v>36</v>
      </c>
      <c r="Q83" s="295"/>
      <c r="R83" s="294" t="s">
        <v>36</v>
      </c>
      <c r="S83" s="295"/>
      <c r="T83" s="294" t="s">
        <v>36</v>
      </c>
      <c r="U83" s="295"/>
      <c r="V83" s="294" t="s">
        <v>36</v>
      </c>
      <c r="W83" s="295"/>
      <c r="X83" s="294" t="s">
        <v>36</v>
      </c>
      <c r="Y83" s="295"/>
      <c r="Z83" s="294" t="s">
        <v>36</v>
      </c>
      <c r="AA83" s="295"/>
      <c r="AB83" s="294" t="s">
        <v>36</v>
      </c>
      <c r="AC83" s="307"/>
      <c r="AE83" s="87"/>
      <c r="AF83" s="370"/>
      <c r="AG83" s="370"/>
      <c r="AH83" s="370"/>
      <c r="AI83" s="370"/>
      <c r="AJ83" s="370"/>
      <c r="AK83" s="370"/>
      <c r="AL83" s="370"/>
      <c r="AM83" s="370"/>
      <c r="AN83" s="370"/>
      <c r="AO83" s="370"/>
      <c r="AP83" s="370"/>
      <c r="AQ83" s="370"/>
      <c r="AR83" s="370"/>
      <c r="AS83" s="370"/>
      <c r="AT83" s="370"/>
      <c r="AU83" s="370"/>
      <c r="AV83" s="370"/>
      <c r="AW83" s="370"/>
      <c r="AX83" s="370"/>
      <c r="AY83" s="370"/>
      <c r="AZ83" s="370"/>
      <c r="BA83" s="370"/>
      <c r="BB83" s="370"/>
      <c r="BC83" s="370"/>
      <c r="BD83" s="370"/>
      <c r="BE83" s="370"/>
    </row>
    <row r="84" spans="2:57" ht="12" customHeight="1">
      <c r="B84" s="308"/>
      <c r="C84" s="248"/>
      <c r="D84" s="375" t="s">
        <v>5</v>
      </c>
      <c r="E84" s="116" t="s">
        <v>60</v>
      </c>
      <c r="F84" s="312"/>
      <c r="G84" s="290"/>
      <c r="H84" s="289"/>
      <c r="I84" s="290"/>
      <c r="J84" s="289"/>
      <c r="K84" s="290"/>
      <c r="L84" s="289"/>
      <c r="M84" s="290"/>
      <c r="N84" s="289"/>
      <c r="O84" s="290"/>
      <c r="P84" s="289"/>
      <c r="Q84" s="290"/>
      <c r="R84" s="289"/>
      <c r="S84" s="290"/>
      <c r="T84" s="289"/>
      <c r="U84" s="290"/>
      <c r="V84" s="341"/>
      <c r="W84" s="342"/>
      <c r="X84" s="341"/>
      <c r="Y84" s="342"/>
      <c r="Z84" s="341"/>
      <c r="AA84" s="342"/>
      <c r="AB84" s="389"/>
      <c r="AC84" s="390"/>
      <c r="AE84" s="87"/>
      <c r="AF84" s="370"/>
      <c r="AG84" s="370"/>
      <c r="AH84" s="370"/>
      <c r="AI84" s="370"/>
      <c r="AJ84" s="370"/>
      <c r="AK84" s="370"/>
      <c r="AL84" s="370"/>
      <c r="AM84" s="370"/>
      <c r="AN84" s="370"/>
      <c r="AO84" s="370"/>
      <c r="AP84" s="370"/>
      <c r="AQ84" s="370"/>
      <c r="AR84" s="370"/>
      <c r="AS84" s="370"/>
      <c r="AT84" s="370"/>
      <c r="AU84" s="370"/>
      <c r="AV84" s="370"/>
      <c r="AW84" s="370"/>
      <c r="AX84" s="370"/>
      <c r="AY84" s="370"/>
      <c r="AZ84" s="370"/>
      <c r="BA84" s="370"/>
      <c r="BB84" s="370"/>
      <c r="BC84" s="370"/>
      <c r="BD84" s="370"/>
      <c r="BE84" s="370"/>
    </row>
    <row r="85" spans="2:57" ht="12" customHeight="1">
      <c r="B85" s="269"/>
      <c r="C85" s="238"/>
      <c r="D85" s="376"/>
      <c r="E85" s="117" t="s">
        <v>61</v>
      </c>
      <c r="F85" s="284" t="s">
        <v>88</v>
      </c>
      <c r="G85" s="285"/>
      <c r="H85" s="285"/>
      <c r="I85" s="285"/>
      <c r="J85" s="285"/>
      <c r="K85" s="286"/>
      <c r="L85" s="287"/>
      <c r="M85" s="288"/>
      <c r="N85" s="287"/>
      <c r="O85" s="288"/>
      <c r="P85" s="287"/>
      <c r="Q85" s="288"/>
      <c r="R85" s="287"/>
      <c r="S85" s="288"/>
      <c r="T85" s="287"/>
      <c r="U85" s="288"/>
      <c r="V85" s="297"/>
      <c r="W85" s="298"/>
      <c r="X85" s="297"/>
      <c r="Y85" s="298"/>
      <c r="Z85" s="297"/>
      <c r="AA85" s="298"/>
      <c r="AB85" s="391"/>
      <c r="AC85" s="392"/>
      <c r="AE85" s="86"/>
      <c r="AF85" s="370"/>
      <c r="AG85" s="370"/>
      <c r="AH85" s="370"/>
      <c r="AI85" s="370"/>
      <c r="AJ85" s="370"/>
      <c r="AK85" s="370"/>
      <c r="AL85" s="370"/>
      <c r="AM85" s="370"/>
      <c r="AN85" s="370"/>
      <c r="AO85" s="370"/>
      <c r="AP85" s="370"/>
      <c r="AQ85" s="370"/>
      <c r="AR85" s="370"/>
      <c r="AS85" s="370"/>
      <c r="AT85" s="370"/>
      <c r="AU85" s="370"/>
      <c r="AV85" s="370"/>
      <c r="AW85" s="370"/>
      <c r="AX85" s="370"/>
      <c r="AY85" s="370"/>
      <c r="AZ85" s="370"/>
      <c r="BA85" s="370"/>
      <c r="BB85" s="370"/>
      <c r="BC85" s="370"/>
      <c r="BD85" s="370"/>
      <c r="BE85" s="370"/>
    </row>
    <row r="86" spans="2:57" ht="9.75" customHeight="1">
      <c r="B86" s="270"/>
      <c r="C86" s="113"/>
      <c r="D86" s="377"/>
      <c r="E86" s="118" t="s">
        <v>31</v>
      </c>
      <c r="F86" s="291" t="s">
        <v>36</v>
      </c>
      <c r="G86" s="292"/>
      <c r="H86" s="293" t="s">
        <v>36</v>
      </c>
      <c r="I86" s="292"/>
      <c r="J86" s="293" t="s">
        <v>36</v>
      </c>
      <c r="K86" s="292"/>
      <c r="L86" s="293" t="s">
        <v>36</v>
      </c>
      <c r="M86" s="292"/>
      <c r="N86" s="294" t="s">
        <v>36</v>
      </c>
      <c r="O86" s="295"/>
      <c r="P86" s="294" t="s">
        <v>36</v>
      </c>
      <c r="Q86" s="295"/>
      <c r="R86" s="294" t="s">
        <v>36</v>
      </c>
      <c r="S86" s="295"/>
      <c r="T86" s="294" t="s">
        <v>36</v>
      </c>
      <c r="U86" s="295"/>
      <c r="V86" s="294" t="s">
        <v>36</v>
      </c>
      <c r="W86" s="295"/>
      <c r="X86" s="294" t="s">
        <v>36</v>
      </c>
      <c r="Y86" s="295"/>
      <c r="Z86" s="294" t="s">
        <v>36</v>
      </c>
      <c r="AA86" s="295"/>
      <c r="AB86" s="294" t="s">
        <v>36</v>
      </c>
      <c r="AC86" s="307"/>
      <c r="AE86" s="85"/>
      <c r="AF86" s="370"/>
      <c r="AG86" s="370"/>
      <c r="AH86" s="370"/>
      <c r="AI86" s="370"/>
      <c r="AJ86" s="370"/>
      <c r="AK86" s="370"/>
      <c r="AL86" s="370"/>
      <c r="AM86" s="370"/>
      <c r="AN86" s="370"/>
      <c r="AO86" s="370"/>
      <c r="AP86" s="370"/>
      <c r="AQ86" s="370"/>
      <c r="AR86" s="370"/>
      <c r="AS86" s="370"/>
      <c r="AT86" s="370"/>
      <c r="AU86" s="370"/>
      <c r="AV86" s="370"/>
      <c r="AW86" s="370"/>
      <c r="AX86" s="370"/>
      <c r="AY86" s="370"/>
      <c r="AZ86" s="370"/>
      <c r="BA86" s="370"/>
      <c r="BB86" s="370"/>
      <c r="BC86" s="370"/>
      <c r="BD86" s="370"/>
      <c r="BE86" s="370"/>
    </row>
    <row r="87" spans="2:57" ht="12" customHeight="1">
      <c r="B87" s="308"/>
      <c r="C87" s="248"/>
      <c r="D87" s="372" t="s">
        <v>0</v>
      </c>
      <c r="E87" s="116" t="s">
        <v>60</v>
      </c>
      <c r="F87" s="312"/>
      <c r="G87" s="290"/>
      <c r="H87" s="289"/>
      <c r="I87" s="290"/>
      <c r="J87" s="289"/>
      <c r="K87" s="290"/>
      <c r="L87" s="289"/>
      <c r="M87" s="290"/>
      <c r="N87" s="289"/>
      <c r="O87" s="290"/>
      <c r="P87" s="289"/>
      <c r="Q87" s="290"/>
      <c r="R87" s="289"/>
      <c r="S87" s="290"/>
      <c r="T87" s="289"/>
      <c r="U87" s="290"/>
      <c r="V87" s="341"/>
      <c r="W87" s="342"/>
      <c r="X87" s="341"/>
      <c r="Y87" s="342"/>
      <c r="Z87" s="341"/>
      <c r="AA87" s="342"/>
      <c r="AB87" s="341"/>
      <c r="AC87" s="358"/>
      <c r="AE87" s="85"/>
      <c r="AF87" s="370"/>
      <c r="AG87" s="370"/>
      <c r="AH87" s="370"/>
      <c r="AI87" s="370"/>
      <c r="AJ87" s="370"/>
      <c r="AK87" s="370"/>
      <c r="AL87" s="370"/>
      <c r="AM87" s="370"/>
      <c r="AN87" s="370"/>
      <c r="AO87" s="370"/>
      <c r="AP87" s="370"/>
      <c r="AQ87" s="370"/>
      <c r="AR87" s="370"/>
      <c r="AS87" s="370"/>
      <c r="AT87" s="370"/>
      <c r="AU87" s="370"/>
      <c r="AV87" s="370"/>
      <c r="AW87" s="370"/>
      <c r="AX87" s="370"/>
      <c r="AY87" s="370"/>
      <c r="AZ87" s="370"/>
      <c r="BA87" s="370"/>
      <c r="BB87" s="370"/>
      <c r="BC87" s="370"/>
      <c r="BD87" s="370"/>
      <c r="BE87" s="370"/>
    </row>
    <row r="88" spans="2:57" ht="12" customHeight="1">
      <c r="B88" s="269"/>
      <c r="C88" s="238"/>
      <c r="D88" s="373"/>
      <c r="E88" s="117" t="s">
        <v>61</v>
      </c>
      <c r="F88" s="328"/>
      <c r="G88" s="288"/>
      <c r="H88" s="287"/>
      <c r="I88" s="288"/>
      <c r="J88" s="287"/>
      <c r="K88" s="288"/>
      <c r="L88" s="287"/>
      <c r="M88" s="288"/>
      <c r="N88" s="287"/>
      <c r="O88" s="288"/>
      <c r="P88" s="287"/>
      <c r="Q88" s="288"/>
      <c r="R88" s="287"/>
      <c r="S88" s="288"/>
      <c r="T88" s="287"/>
      <c r="U88" s="288"/>
      <c r="V88" s="297"/>
      <c r="W88" s="298"/>
      <c r="X88" s="299" t="s">
        <v>101</v>
      </c>
      <c r="Y88" s="339"/>
      <c r="Z88" s="339"/>
      <c r="AA88" s="339"/>
      <c r="AB88" s="339"/>
      <c r="AC88" s="340"/>
      <c r="AF88" s="370"/>
      <c r="AG88" s="370"/>
      <c r="AH88" s="370"/>
      <c r="AI88" s="370"/>
      <c r="AJ88" s="370"/>
      <c r="AK88" s="370"/>
      <c r="AL88" s="370"/>
      <c r="AM88" s="370"/>
      <c r="AN88" s="370"/>
      <c r="AO88" s="370"/>
      <c r="AP88" s="370"/>
      <c r="AQ88" s="370"/>
      <c r="AR88" s="370"/>
      <c r="AS88" s="370"/>
      <c r="AT88" s="370"/>
      <c r="AU88" s="370"/>
      <c r="AV88" s="370"/>
      <c r="AW88" s="370"/>
      <c r="AX88" s="370"/>
      <c r="AY88" s="370"/>
      <c r="AZ88" s="370"/>
      <c r="BA88" s="370"/>
      <c r="BB88" s="370"/>
      <c r="BC88" s="370"/>
      <c r="BD88" s="370"/>
      <c r="BE88" s="370"/>
    </row>
    <row r="89" spans="2:57" ht="9.75" customHeight="1">
      <c r="B89" s="270"/>
      <c r="C89" s="113"/>
      <c r="D89" s="374"/>
      <c r="E89" s="118" t="s">
        <v>31</v>
      </c>
      <c r="F89" s="291" t="s">
        <v>36</v>
      </c>
      <c r="G89" s="292"/>
      <c r="H89" s="293" t="s">
        <v>36</v>
      </c>
      <c r="I89" s="292"/>
      <c r="J89" s="293" t="s">
        <v>36</v>
      </c>
      <c r="K89" s="292"/>
      <c r="L89" s="293" t="s">
        <v>36</v>
      </c>
      <c r="M89" s="292"/>
      <c r="N89" s="294" t="s">
        <v>36</v>
      </c>
      <c r="O89" s="295"/>
      <c r="P89" s="294" t="s">
        <v>36</v>
      </c>
      <c r="Q89" s="295"/>
      <c r="R89" s="294" t="s">
        <v>36</v>
      </c>
      <c r="S89" s="295"/>
      <c r="T89" s="294" t="s">
        <v>36</v>
      </c>
      <c r="U89" s="295"/>
      <c r="V89" s="294" t="s">
        <v>36</v>
      </c>
      <c r="W89" s="295"/>
      <c r="X89" s="294" t="s">
        <v>36</v>
      </c>
      <c r="Y89" s="295"/>
      <c r="Z89" s="294" t="s">
        <v>36</v>
      </c>
      <c r="AA89" s="295"/>
      <c r="AB89" s="294" t="s">
        <v>36</v>
      </c>
      <c r="AC89" s="307"/>
      <c r="AE89" s="85" t="s">
        <v>52</v>
      </c>
      <c r="AF89" s="98"/>
      <c r="AG89" s="370" t="s">
        <v>72</v>
      </c>
      <c r="AH89" s="370"/>
      <c r="AI89" s="370"/>
      <c r="AJ89" s="370"/>
      <c r="AK89" s="370"/>
      <c r="AL89" s="370"/>
      <c r="AM89" s="370"/>
      <c r="AN89" s="370"/>
      <c r="AO89" s="370"/>
      <c r="AP89" s="370"/>
      <c r="AQ89" s="370"/>
      <c r="AR89" s="370"/>
      <c r="AS89" s="370"/>
      <c r="AT89" s="370"/>
      <c r="AU89" s="370"/>
      <c r="AV89" s="370"/>
      <c r="AW89" s="370"/>
      <c r="AX89" s="370"/>
      <c r="AY89" s="370"/>
      <c r="AZ89" s="370"/>
      <c r="BA89" s="370"/>
      <c r="BB89" s="370"/>
      <c r="BC89" s="370"/>
      <c r="BD89" s="370"/>
      <c r="BE89" s="370"/>
    </row>
    <row r="90" spans="2:57" ht="12" customHeight="1">
      <c r="AE90" s="348" t="s">
        <v>74</v>
      </c>
      <c r="AF90" s="98"/>
      <c r="AG90" s="357" t="s">
        <v>71</v>
      </c>
      <c r="AH90" s="357"/>
      <c r="AI90" s="357"/>
      <c r="AJ90" s="357"/>
      <c r="AK90" s="357"/>
      <c r="AL90" s="357"/>
      <c r="AM90" s="357"/>
      <c r="AN90" s="357"/>
      <c r="AO90" s="357"/>
      <c r="AP90" s="357"/>
      <c r="AQ90" s="357"/>
      <c r="AR90" s="357"/>
      <c r="AS90" s="357"/>
      <c r="AT90" s="357"/>
      <c r="AU90" s="357"/>
      <c r="AV90" s="357"/>
      <c r="AW90" s="357"/>
      <c r="AX90" s="357"/>
      <c r="AY90" s="357"/>
      <c r="AZ90" s="357"/>
      <c r="BA90" s="357"/>
      <c r="BB90" s="357"/>
      <c r="BC90" s="357"/>
      <c r="BD90" s="357"/>
      <c r="BE90" s="357"/>
    </row>
    <row r="91" spans="2:57" ht="12" customHeight="1">
      <c r="B91" s="343" t="s">
        <v>43</v>
      </c>
      <c r="C91" s="343"/>
      <c r="D91" s="343"/>
      <c r="E91" s="343"/>
      <c r="F91" s="343"/>
      <c r="G91" s="343"/>
      <c r="H91" s="343"/>
      <c r="I91" s="343"/>
      <c r="J91" s="343"/>
      <c r="K91" s="343"/>
      <c r="L91" s="343"/>
      <c r="M91" s="343"/>
      <c r="N91" s="343"/>
      <c r="O91" s="343"/>
      <c r="P91" s="343"/>
      <c r="Q91" s="343"/>
      <c r="R91" s="343"/>
      <c r="S91" s="343"/>
      <c r="T91" s="343"/>
      <c r="U91" s="343"/>
      <c r="V91" s="343"/>
      <c r="W91" s="343"/>
      <c r="X91" s="343"/>
      <c r="Y91" s="343"/>
      <c r="Z91" s="343"/>
      <c r="AA91" s="343"/>
      <c r="AB91" s="343"/>
      <c r="AE91" s="348"/>
      <c r="AF91" s="98"/>
      <c r="AG91" s="357"/>
      <c r="AH91" s="357"/>
      <c r="AI91" s="357"/>
      <c r="AJ91" s="357"/>
      <c r="AK91" s="357"/>
      <c r="AL91" s="357"/>
      <c r="AM91" s="357"/>
      <c r="AN91" s="357"/>
      <c r="AO91" s="357"/>
      <c r="AP91" s="357"/>
      <c r="AQ91" s="357"/>
      <c r="AR91" s="357"/>
      <c r="AS91" s="357"/>
      <c r="AT91" s="357"/>
      <c r="AU91" s="357"/>
      <c r="AV91" s="357"/>
      <c r="AW91" s="357"/>
      <c r="AX91" s="357"/>
      <c r="AY91" s="357"/>
      <c r="AZ91" s="357"/>
      <c r="BA91" s="357"/>
      <c r="BB91" s="357"/>
      <c r="BC91" s="357"/>
      <c r="BD91" s="357"/>
      <c r="BE91" s="357"/>
    </row>
    <row r="92" spans="2:57" ht="12" customHeight="1">
      <c r="B92" s="79" t="s">
        <v>44</v>
      </c>
      <c r="C92" s="371" t="s">
        <v>45</v>
      </c>
      <c r="D92" s="371"/>
      <c r="E92" s="371"/>
      <c r="F92" s="371"/>
      <c r="G92" s="371"/>
      <c r="H92" s="371"/>
      <c r="I92" s="371"/>
      <c r="J92" s="371"/>
      <c r="K92" s="371"/>
      <c r="L92" s="371"/>
      <c r="M92" s="371"/>
      <c r="N92" s="371"/>
      <c r="O92" s="371"/>
      <c r="P92" s="371"/>
      <c r="Q92" s="371"/>
      <c r="R92" s="371"/>
      <c r="S92" s="371"/>
      <c r="T92" s="371"/>
      <c r="U92" s="371"/>
      <c r="V92" s="371"/>
      <c r="W92" s="371"/>
      <c r="X92" s="371"/>
      <c r="Y92" s="371"/>
      <c r="Z92" s="371"/>
      <c r="AA92" s="371"/>
      <c r="AB92" s="371"/>
      <c r="AE92" s="348"/>
      <c r="AF92" s="87"/>
      <c r="AG92" s="357"/>
      <c r="AH92" s="357"/>
      <c r="AI92" s="357"/>
      <c r="AJ92" s="357"/>
      <c r="AK92" s="357"/>
      <c r="AL92" s="357"/>
      <c r="AM92" s="357"/>
      <c r="AN92" s="357"/>
      <c r="AO92" s="357"/>
      <c r="AP92" s="357"/>
      <c r="AQ92" s="357"/>
      <c r="AR92" s="357"/>
      <c r="AS92" s="357"/>
      <c r="AT92" s="357"/>
      <c r="AU92" s="357"/>
      <c r="AV92" s="357"/>
      <c r="AW92" s="357"/>
      <c r="AX92" s="357"/>
      <c r="AY92" s="357"/>
      <c r="AZ92" s="357"/>
      <c r="BA92" s="357"/>
      <c r="BB92" s="357"/>
      <c r="BC92" s="357"/>
      <c r="BD92" s="357"/>
      <c r="BE92" s="357"/>
    </row>
    <row r="93" spans="2:57" ht="12" customHeight="1">
      <c r="C93" s="371"/>
      <c r="D93" s="371"/>
      <c r="E93" s="371"/>
      <c r="F93" s="371"/>
      <c r="G93" s="371"/>
      <c r="H93" s="371"/>
      <c r="I93" s="371"/>
      <c r="J93" s="371"/>
      <c r="K93" s="371"/>
      <c r="L93" s="371"/>
      <c r="M93" s="371"/>
      <c r="N93" s="371"/>
      <c r="O93" s="371"/>
      <c r="P93" s="371"/>
      <c r="Q93" s="371"/>
      <c r="R93" s="371"/>
      <c r="S93" s="371"/>
      <c r="T93" s="371"/>
      <c r="U93" s="371"/>
      <c r="V93" s="371"/>
      <c r="W93" s="371"/>
      <c r="X93" s="371"/>
      <c r="Y93" s="371"/>
      <c r="Z93" s="371"/>
      <c r="AA93" s="371"/>
      <c r="AB93" s="371"/>
      <c r="AE93" s="85" t="s">
        <v>53</v>
      </c>
      <c r="AF93" s="87"/>
      <c r="AG93" s="357" t="s">
        <v>73</v>
      </c>
      <c r="AH93" s="357"/>
      <c r="AI93" s="357"/>
      <c r="AJ93" s="357"/>
      <c r="AK93" s="357"/>
      <c r="AL93" s="357"/>
      <c r="AM93" s="357"/>
      <c r="AN93" s="357"/>
      <c r="AO93" s="357"/>
      <c r="AP93" s="357"/>
      <c r="AQ93" s="357"/>
      <c r="AR93" s="357"/>
      <c r="AS93" s="357"/>
      <c r="AT93" s="357"/>
      <c r="AU93" s="357"/>
      <c r="AV93" s="357"/>
      <c r="AW93" s="357"/>
      <c r="AX93" s="357"/>
      <c r="AY93" s="357"/>
      <c r="AZ93" s="357"/>
      <c r="BA93" s="357"/>
      <c r="BB93" s="357"/>
      <c r="BC93" s="357"/>
      <c r="BD93" s="357"/>
      <c r="BE93" s="357"/>
    </row>
    <row r="94" spans="2:57" ht="12" customHeight="1">
      <c r="C94" s="371"/>
      <c r="D94" s="371"/>
      <c r="E94" s="371"/>
      <c r="F94" s="371"/>
      <c r="G94" s="371"/>
      <c r="H94" s="371"/>
      <c r="I94" s="371"/>
      <c r="J94" s="371"/>
      <c r="K94" s="371"/>
      <c r="L94" s="371"/>
      <c r="M94" s="371"/>
      <c r="N94" s="371"/>
      <c r="O94" s="371"/>
      <c r="P94" s="371"/>
      <c r="Q94" s="371"/>
      <c r="R94" s="371"/>
      <c r="S94" s="371"/>
      <c r="T94" s="371"/>
      <c r="U94" s="371"/>
      <c r="V94" s="371"/>
      <c r="W94" s="371"/>
      <c r="X94" s="371"/>
      <c r="Y94" s="371"/>
      <c r="Z94" s="371"/>
      <c r="AA94" s="371"/>
      <c r="AB94" s="371"/>
      <c r="AF94" s="6"/>
      <c r="AG94" s="357"/>
      <c r="AH94" s="357"/>
      <c r="AI94" s="357"/>
      <c r="AJ94" s="357"/>
      <c r="AK94" s="357"/>
      <c r="AL94" s="357"/>
      <c r="AM94" s="357"/>
      <c r="AN94" s="357"/>
      <c r="AO94" s="357"/>
      <c r="AP94" s="357"/>
      <c r="AQ94" s="357"/>
      <c r="AR94" s="357"/>
      <c r="AS94" s="357"/>
      <c r="AT94" s="357"/>
      <c r="AU94" s="357"/>
      <c r="AV94" s="357"/>
      <c r="AW94" s="357"/>
      <c r="AX94" s="357"/>
      <c r="AY94" s="357"/>
      <c r="AZ94" s="357"/>
      <c r="BA94" s="357"/>
      <c r="BB94" s="357"/>
      <c r="BC94" s="357"/>
      <c r="BD94" s="357"/>
      <c r="BE94" s="357"/>
    </row>
    <row r="95" spans="2:57" ht="12" customHeight="1">
      <c r="C95" s="362" t="s">
        <v>38</v>
      </c>
      <c r="D95" s="362"/>
      <c r="E95" s="362"/>
      <c r="F95" s="362"/>
      <c r="G95" s="362"/>
      <c r="H95" s="362"/>
      <c r="I95" s="362"/>
      <c r="J95" s="362"/>
      <c r="K95" s="362"/>
      <c r="L95" s="362"/>
      <c r="M95" s="362"/>
      <c r="N95" s="362"/>
      <c r="O95" s="362"/>
      <c r="P95" s="362"/>
      <c r="Q95" s="362"/>
      <c r="R95" s="362"/>
      <c r="S95" s="362"/>
      <c r="T95" s="362"/>
      <c r="U95" s="362"/>
      <c r="V95" s="362"/>
      <c r="W95" s="362"/>
      <c r="X95" s="362"/>
      <c r="Y95" s="362"/>
      <c r="Z95" s="362"/>
      <c r="AA95" s="362"/>
      <c r="AB95" s="362"/>
      <c r="AE95" s="348" t="s">
        <v>54</v>
      </c>
      <c r="AF95" s="346" t="s">
        <v>68</v>
      </c>
      <c r="AG95" s="346"/>
      <c r="AH95" s="346"/>
      <c r="AI95" s="346"/>
      <c r="AJ95" s="346"/>
      <c r="AK95" s="346"/>
      <c r="AL95" s="346"/>
      <c r="AM95" s="346"/>
      <c r="AN95" s="346"/>
      <c r="AO95" s="346"/>
      <c r="AP95" s="346"/>
      <c r="AQ95" s="346"/>
      <c r="AR95" s="346"/>
      <c r="AS95" s="346"/>
      <c r="AT95" s="346"/>
      <c r="AU95" s="346"/>
      <c r="AV95" s="346"/>
      <c r="AW95" s="346"/>
      <c r="AX95" s="346"/>
      <c r="AY95" s="346"/>
      <c r="AZ95" s="346"/>
      <c r="BA95" s="346"/>
      <c r="BB95" s="346"/>
      <c r="BC95" s="346"/>
      <c r="BD95" s="346"/>
      <c r="BE95" s="346"/>
    </row>
    <row r="96" spans="2:57" ht="12" customHeight="1">
      <c r="C96" s="362"/>
      <c r="D96" s="362"/>
      <c r="E96" s="362"/>
      <c r="F96" s="362"/>
      <c r="G96" s="362"/>
      <c r="H96" s="362"/>
      <c r="I96" s="362"/>
      <c r="J96" s="362"/>
      <c r="K96" s="362"/>
      <c r="L96" s="362"/>
      <c r="M96" s="362"/>
      <c r="N96" s="362"/>
      <c r="O96" s="362"/>
      <c r="P96" s="362"/>
      <c r="Q96" s="362"/>
      <c r="R96" s="362"/>
      <c r="S96" s="362"/>
      <c r="T96" s="362"/>
      <c r="U96" s="362"/>
      <c r="V96" s="362"/>
      <c r="W96" s="362"/>
      <c r="X96" s="362"/>
      <c r="Y96" s="362"/>
      <c r="Z96" s="362"/>
      <c r="AA96" s="362"/>
      <c r="AB96" s="362"/>
      <c r="AE96" s="348"/>
      <c r="AF96" s="346"/>
      <c r="AG96" s="346"/>
      <c r="AH96" s="346"/>
      <c r="AI96" s="346"/>
      <c r="AJ96" s="346"/>
      <c r="AK96" s="346"/>
      <c r="AL96" s="346"/>
      <c r="AM96" s="346"/>
      <c r="AN96" s="346"/>
      <c r="AO96" s="346"/>
      <c r="AP96" s="346"/>
      <c r="AQ96" s="346"/>
      <c r="AR96" s="346"/>
      <c r="AS96" s="346"/>
      <c r="AT96" s="346"/>
      <c r="AU96" s="346"/>
      <c r="AV96" s="346"/>
      <c r="AW96" s="346"/>
      <c r="AX96" s="346"/>
      <c r="AY96" s="346"/>
      <c r="AZ96" s="346"/>
      <c r="BA96" s="346"/>
      <c r="BB96" s="346"/>
      <c r="BC96" s="346"/>
      <c r="BD96" s="346"/>
      <c r="BE96" s="346"/>
    </row>
    <row r="97" spans="2:57" ht="11.25" customHeight="1">
      <c r="C97" s="355" t="s">
        <v>1</v>
      </c>
      <c r="D97" s="356"/>
      <c r="E97" s="114"/>
      <c r="F97" s="68">
        <v>9</v>
      </c>
      <c r="G97" s="349">
        <v>10</v>
      </c>
      <c r="H97" s="349"/>
      <c r="I97" s="349">
        <v>11</v>
      </c>
      <c r="J97" s="349"/>
      <c r="K97" s="349">
        <v>12</v>
      </c>
      <c r="L97" s="349"/>
      <c r="M97" s="349">
        <v>13</v>
      </c>
      <c r="N97" s="349"/>
      <c r="O97" s="349">
        <v>14</v>
      </c>
      <c r="P97" s="349"/>
      <c r="Q97" s="76"/>
      <c r="R97" s="76"/>
      <c r="S97" s="76"/>
      <c r="T97" s="76"/>
      <c r="AB97" s="4"/>
      <c r="AE97" s="64"/>
      <c r="AF97" s="346"/>
      <c r="AG97" s="346"/>
      <c r="AH97" s="346"/>
      <c r="AI97" s="346"/>
      <c r="AJ97" s="346"/>
      <c r="AK97" s="346"/>
      <c r="AL97" s="346"/>
      <c r="AM97" s="346"/>
      <c r="AN97" s="346"/>
      <c r="AO97" s="346"/>
      <c r="AP97" s="346"/>
      <c r="AQ97" s="346"/>
      <c r="AR97" s="346"/>
      <c r="AS97" s="346"/>
      <c r="AT97" s="346"/>
      <c r="AU97" s="346"/>
      <c r="AV97" s="346"/>
      <c r="AW97" s="346"/>
      <c r="AX97" s="346"/>
      <c r="AY97" s="346"/>
      <c r="AZ97" s="346"/>
      <c r="BA97" s="346"/>
      <c r="BB97" s="346"/>
      <c r="BC97" s="346"/>
      <c r="BD97" s="346"/>
      <c r="BE97" s="346"/>
    </row>
    <row r="98" spans="2:57" ht="4.5" customHeight="1">
      <c r="B98" s="9"/>
      <c r="C98" s="355"/>
      <c r="D98" s="356"/>
      <c r="E98" s="115"/>
      <c r="F98" s="72"/>
      <c r="G98" s="44"/>
      <c r="H98" s="44"/>
      <c r="I98" s="44"/>
      <c r="J98" s="44"/>
      <c r="K98" s="44"/>
      <c r="L98" s="44"/>
      <c r="M98" s="44"/>
      <c r="N98" s="44"/>
      <c r="O98" s="44"/>
      <c r="P98" s="80"/>
      <c r="Q98" s="9"/>
      <c r="R98" s="9"/>
      <c r="S98" s="9"/>
      <c r="T98" s="9"/>
      <c r="U98" s="9"/>
      <c r="V98" s="9"/>
      <c r="W98" s="9"/>
      <c r="X98" s="9"/>
      <c r="Y98" s="9"/>
      <c r="Z98" s="9"/>
      <c r="AA98" s="9"/>
      <c r="AB98" s="9"/>
      <c r="AE98" s="64"/>
      <c r="AF98" s="346"/>
      <c r="AG98" s="346"/>
      <c r="AH98" s="346"/>
      <c r="AI98" s="346"/>
      <c r="AJ98" s="346"/>
      <c r="AK98" s="346"/>
      <c r="AL98" s="346"/>
      <c r="AM98" s="346"/>
      <c r="AN98" s="346"/>
      <c r="AO98" s="346"/>
      <c r="AP98" s="346"/>
      <c r="AQ98" s="346"/>
      <c r="AR98" s="346"/>
      <c r="AS98" s="346"/>
      <c r="AT98" s="346"/>
      <c r="AU98" s="346"/>
      <c r="AV98" s="346"/>
      <c r="AW98" s="346"/>
      <c r="AX98" s="346"/>
      <c r="AY98" s="346"/>
      <c r="AZ98" s="346"/>
      <c r="BA98" s="346"/>
      <c r="BB98" s="346"/>
      <c r="BC98" s="346"/>
      <c r="BD98" s="346"/>
      <c r="BE98" s="346"/>
    </row>
    <row r="99" spans="2:57" ht="12" customHeight="1">
      <c r="C99" s="313" t="s">
        <v>35</v>
      </c>
      <c r="D99" s="315"/>
      <c r="E99" s="116" t="s">
        <v>60</v>
      </c>
      <c r="F99" s="350" t="s">
        <v>66</v>
      </c>
      <c r="G99" s="351"/>
      <c r="H99" s="351"/>
      <c r="I99" s="351"/>
      <c r="J99" s="351"/>
      <c r="K99" s="352"/>
      <c r="L99" s="341"/>
      <c r="M99" s="342"/>
      <c r="N99" s="341"/>
      <c r="O99" s="342"/>
      <c r="P99" s="74"/>
      <c r="AB99" s="4"/>
      <c r="AE99" s="88"/>
      <c r="AF99" s="88"/>
      <c r="AG99" s="88"/>
      <c r="AH99" s="88"/>
      <c r="AI99" s="88"/>
      <c r="AJ99" s="88"/>
      <c r="AK99" s="88"/>
      <c r="AL99" s="88"/>
      <c r="AM99" s="88"/>
      <c r="AN99" s="88"/>
      <c r="AO99" s="88"/>
      <c r="AP99" s="88"/>
      <c r="AQ99" s="88"/>
      <c r="AR99" s="88"/>
      <c r="AS99" s="88"/>
      <c r="AT99" s="88"/>
      <c r="AU99" s="88"/>
      <c r="AV99" s="88"/>
      <c r="AW99" s="88"/>
      <c r="AX99" s="88"/>
      <c r="AY99" s="88"/>
      <c r="AZ99" s="88"/>
      <c r="BA99" s="88"/>
      <c r="BB99" s="88"/>
      <c r="BC99" s="88"/>
      <c r="BD99" s="88"/>
      <c r="BE99" s="88"/>
    </row>
    <row r="100" spans="2:57" ht="12" customHeight="1">
      <c r="C100" s="313"/>
      <c r="D100" s="315"/>
      <c r="E100" s="117" t="s">
        <v>61</v>
      </c>
      <c r="F100" s="353" t="s">
        <v>65</v>
      </c>
      <c r="G100" s="300"/>
      <c r="H100" s="300"/>
      <c r="I100" s="300"/>
      <c r="J100" s="300"/>
      <c r="K100" s="354"/>
      <c r="L100" s="297"/>
      <c r="M100" s="298"/>
      <c r="N100" s="297"/>
      <c r="O100" s="298"/>
      <c r="P100" s="75"/>
      <c r="Q100" s="64"/>
      <c r="R100" s="64"/>
      <c r="S100" s="64"/>
      <c r="T100" s="64"/>
      <c r="U100" s="64"/>
      <c r="V100" s="64"/>
      <c r="W100" s="64"/>
      <c r="X100" s="64"/>
      <c r="Y100" s="64"/>
      <c r="Z100" s="64"/>
      <c r="AA100" s="64"/>
      <c r="AB100" s="64"/>
      <c r="AE100" s="343" t="s">
        <v>75</v>
      </c>
      <c r="AF100" s="343"/>
      <c r="AG100" s="343"/>
      <c r="AH100" s="343"/>
      <c r="AI100" s="343"/>
      <c r="AJ100" s="343"/>
      <c r="AK100" s="343"/>
      <c r="AL100" s="343"/>
      <c r="AM100" s="343"/>
      <c r="AN100" s="343"/>
      <c r="AO100" s="343"/>
      <c r="AP100" s="343"/>
      <c r="AQ100" s="343"/>
      <c r="AR100" s="343"/>
      <c r="AS100" s="343"/>
      <c r="AT100" s="343"/>
      <c r="AU100" s="343"/>
      <c r="AV100" s="343"/>
      <c r="AW100" s="343"/>
      <c r="AX100" s="343"/>
      <c r="AY100" s="343"/>
      <c r="AZ100" s="343"/>
      <c r="BA100" s="343"/>
      <c r="BB100" s="343"/>
      <c r="BC100" s="343"/>
      <c r="BD100" s="343"/>
      <c r="BE100" s="343"/>
    </row>
    <row r="101" spans="2:57" ht="12" customHeight="1">
      <c r="AE101" s="79"/>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row>
    <row r="102" spans="2:57" ht="12" customHeight="1">
      <c r="B102" s="344" t="s">
        <v>47</v>
      </c>
      <c r="C102" s="344"/>
      <c r="D102" s="344"/>
      <c r="E102" s="344"/>
      <c r="F102" s="344"/>
      <c r="G102" s="344"/>
      <c r="H102" s="344"/>
      <c r="I102" s="344"/>
      <c r="J102" s="344"/>
      <c r="K102" s="344"/>
      <c r="L102" s="344"/>
      <c r="M102" s="344"/>
      <c r="N102" s="344"/>
      <c r="O102" s="344"/>
      <c r="P102" s="344"/>
      <c r="Q102" s="344"/>
      <c r="R102" s="344"/>
      <c r="S102" s="344"/>
      <c r="T102" s="344"/>
      <c r="U102" s="344"/>
      <c r="V102" s="344"/>
      <c r="W102" s="344"/>
      <c r="X102" s="344"/>
      <c r="Y102" s="344"/>
      <c r="Z102" s="344"/>
      <c r="AA102" s="344"/>
      <c r="AB102" s="344"/>
      <c r="AE102" s="79" t="s">
        <v>44</v>
      </c>
      <c r="AF102" s="345" t="s">
        <v>69</v>
      </c>
      <c r="AG102" s="345"/>
      <c r="AH102" s="345"/>
      <c r="AI102" s="345"/>
      <c r="AJ102" s="345"/>
      <c r="AK102" s="345"/>
      <c r="AL102" s="345"/>
      <c r="AM102" s="345"/>
      <c r="AN102" s="345"/>
      <c r="AO102" s="345"/>
      <c r="AP102" s="345"/>
      <c r="AQ102" s="345"/>
      <c r="AR102" s="345"/>
      <c r="AS102" s="345"/>
      <c r="AT102" s="345"/>
      <c r="AU102" s="345"/>
      <c r="AV102" s="345"/>
      <c r="AW102" s="345"/>
      <c r="AX102" s="345"/>
      <c r="AY102" s="345"/>
      <c r="AZ102" s="345"/>
      <c r="BA102" s="345"/>
      <c r="BB102" s="345"/>
      <c r="BC102" s="345"/>
      <c r="BD102" s="345"/>
      <c r="BE102" s="345"/>
    </row>
    <row r="103" spans="2:57" ht="12" customHeight="1">
      <c r="B103" s="78" t="s">
        <v>44</v>
      </c>
      <c r="C103" s="64" t="s">
        <v>48</v>
      </c>
      <c r="D103" s="346" t="s">
        <v>48</v>
      </c>
      <c r="E103" s="346"/>
      <c r="F103" s="346"/>
      <c r="G103" s="346"/>
      <c r="H103" s="346"/>
      <c r="I103" s="346"/>
      <c r="J103" s="346"/>
      <c r="K103" s="346"/>
      <c r="L103" s="346"/>
      <c r="M103" s="346"/>
      <c r="N103" s="346"/>
      <c r="O103" s="346"/>
      <c r="P103" s="346"/>
      <c r="Q103" s="346"/>
      <c r="R103" s="346"/>
      <c r="S103" s="346"/>
      <c r="T103" s="346"/>
      <c r="U103" s="346"/>
      <c r="V103" s="346"/>
      <c r="W103" s="346"/>
      <c r="X103" s="346"/>
      <c r="Y103" s="346"/>
      <c r="Z103" s="346"/>
      <c r="AA103" s="346"/>
      <c r="AB103" s="346"/>
      <c r="AC103" s="346"/>
      <c r="AE103" s="64"/>
      <c r="AF103" s="345"/>
      <c r="AG103" s="345"/>
      <c r="AH103" s="345"/>
      <c r="AI103" s="345"/>
      <c r="AJ103" s="345"/>
      <c r="AK103" s="345"/>
      <c r="AL103" s="345"/>
      <c r="AM103" s="345"/>
      <c r="AN103" s="345"/>
      <c r="AO103" s="345"/>
      <c r="AP103" s="345"/>
      <c r="AQ103" s="345"/>
      <c r="AR103" s="345"/>
      <c r="AS103" s="345"/>
      <c r="AT103" s="345"/>
      <c r="AU103" s="345"/>
      <c r="AV103" s="345"/>
      <c r="AW103" s="345"/>
      <c r="AX103" s="345"/>
      <c r="AY103" s="345"/>
      <c r="AZ103" s="345"/>
      <c r="BA103" s="345"/>
      <c r="BB103" s="345"/>
      <c r="BC103" s="345"/>
      <c r="BD103" s="345"/>
      <c r="BE103" s="345"/>
    </row>
    <row r="104" spans="2:57" ht="12" customHeight="1">
      <c r="B104" s="64"/>
      <c r="C104" s="64"/>
      <c r="D104" s="346"/>
      <c r="E104" s="346"/>
      <c r="F104" s="346"/>
      <c r="G104" s="346"/>
      <c r="H104" s="346"/>
      <c r="I104" s="346"/>
      <c r="J104" s="346"/>
      <c r="K104" s="346"/>
      <c r="L104" s="346"/>
      <c r="M104" s="346"/>
      <c r="N104" s="346"/>
      <c r="O104" s="346"/>
      <c r="P104" s="346"/>
      <c r="Q104" s="346"/>
      <c r="R104" s="346"/>
      <c r="S104" s="346"/>
      <c r="T104" s="346"/>
      <c r="U104" s="346"/>
      <c r="V104" s="346"/>
      <c r="W104" s="346"/>
      <c r="X104" s="346"/>
      <c r="Y104" s="346"/>
      <c r="Z104" s="346"/>
      <c r="AA104" s="346"/>
      <c r="AB104" s="346"/>
      <c r="AC104" s="346"/>
      <c r="AE104" s="64"/>
      <c r="AF104" s="345"/>
      <c r="AG104" s="345"/>
      <c r="AH104" s="345"/>
      <c r="AI104" s="345"/>
      <c r="AJ104" s="345"/>
      <c r="AK104" s="345"/>
      <c r="AL104" s="345"/>
      <c r="AM104" s="345"/>
      <c r="AN104" s="345"/>
      <c r="AO104" s="345"/>
      <c r="AP104" s="345"/>
      <c r="AQ104" s="345"/>
      <c r="AR104" s="345"/>
      <c r="AS104" s="345"/>
      <c r="AT104" s="345"/>
      <c r="AU104" s="345"/>
      <c r="AV104" s="345"/>
      <c r="AW104" s="345"/>
      <c r="AX104" s="345"/>
      <c r="AY104" s="345"/>
      <c r="AZ104" s="345"/>
      <c r="BA104" s="345"/>
      <c r="BB104" s="345"/>
      <c r="BC104" s="345"/>
      <c r="BD104" s="345"/>
      <c r="BE104" s="345"/>
    </row>
    <row r="105" spans="2:57" ht="12" customHeight="1">
      <c r="B105" s="73"/>
      <c r="C105" s="64"/>
      <c r="D105" s="346"/>
      <c r="E105" s="346"/>
      <c r="F105" s="346"/>
      <c r="G105" s="346"/>
      <c r="H105" s="346"/>
      <c r="I105" s="346"/>
      <c r="J105" s="346"/>
      <c r="K105" s="346"/>
      <c r="L105" s="346"/>
      <c r="M105" s="346"/>
      <c r="N105" s="346"/>
      <c r="O105" s="346"/>
      <c r="P105" s="346"/>
      <c r="Q105" s="346"/>
      <c r="R105" s="346"/>
      <c r="S105" s="346"/>
      <c r="T105" s="346"/>
      <c r="U105" s="346"/>
      <c r="V105" s="346"/>
      <c r="W105" s="346"/>
      <c r="X105" s="346"/>
      <c r="Y105" s="346"/>
      <c r="Z105" s="346"/>
      <c r="AA105" s="346"/>
      <c r="AB105" s="346"/>
      <c r="AC105" s="346"/>
      <c r="AE105" s="81"/>
      <c r="AF105" s="345"/>
      <c r="AG105" s="345"/>
      <c r="AH105" s="345"/>
      <c r="AI105" s="345"/>
      <c r="AJ105" s="345"/>
      <c r="AK105" s="345"/>
      <c r="AL105" s="345"/>
      <c r="AM105" s="345"/>
      <c r="AN105" s="345"/>
      <c r="AO105" s="345"/>
      <c r="AP105" s="345"/>
      <c r="AQ105" s="345"/>
      <c r="AR105" s="345"/>
      <c r="AS105" s="345"/>
      <c r="AT105" s="345"/>
      <c r="AU105" s="345"/>
      <c r="AV105" s="345"/>
      <c r="AW105" s="345"/>
      <c r="AX105" s="345"/>
      <c r="AY105" s="345"/>
      <c r="AZ105" s="345"/>
      <c r="BA105" s="345"/>
      <c r="BB105" s="345"/>
      <c r="BC105" s="345"/>
      <c r="BD105" s="345"/>
      <c r="BE105" s="345"/>
    </row>
    <row r="106" spans="2:57" ht="12" customHeight="1">
      <c r="B106" s="7"/>
      <c r="C106" s="64"/>
      <c r="D106" s="346"/>
      <c r="E106" s="346"/>
      <c r="F106" s="346"/>
      <c r="G106" s="346"/>
      <c r="H106" s="346"/>
      <c r="I106" s="346"/>
      <c r="J106" s="346"/>
      <c r="K106" s="346"/>
      <c r="L106" s="346"/>
      <c r="M106" s="346"/>
      <c r="N106" s="346"/>
      <c r="O106" s="346"/>
      <c r="P106" s="346"/>
      <c r="Q106" s="346"/>
      <c r="R106" s="346"/>
      <c r="S106" s="346"/>
      <c r="T106" s="346"/>
      <c r="U106" s="346"/>
      <c r="V106" s="346"/>
      <c r="W106" s="346"/>
      <c r="X106" s="346"/>
      <c r="Y106" s="346"/>
      <c r="Z106" s="346"/>
      <c r="AA106" s="346"/>
      <c r="AB106" s="346"/>
      <c r="AC106" s="346"/>
    </row>
    <row r="107" spans="2:57" ht="12" customHeight="1">
      <c r="B107" s="7"/>
      <c r="C107" s="64"/>
      <c r="D107" s="346"/>
      <c r="E107" s="346"/>
      <c r="F107" s="346"/>
      <c r="G107" s="346"/>
      <c r="H107" s="346"/>
      <c r="I107" s="346"/>
      <c r="J107" s="346"/>
      <c r="K107" s="346"/>
      <c r="L107" s="346"/>
      <c r="M107" s="346"/>
      <c r="N107" s="346"/>
      <c r="O107" s="346"/>
      <c r="P107" s="346"/>
      <c r="Q107" s="346"/>
      <c r="R107" s="346"/>
      <c r="S107" s="346"/>
      <c r="T107" s="346"/>
      <c r="U107" s="346"/>
      <c r="V107" s="346"/>
      <c r="W107" s="346"/>
      <c r="X107" s="346"/>
      <c r="Y107" s="346"/>
      <c r="Z107" s="346"/>
      <c r="AA107" s="346"/>
      <c r="AB107" s="346"/>
      <c r="AC107" s="346"/>
      <c r="AE107" s="344"/>
      <c r="AF107" s="344"/>
      <c r="AG107" s="344"/>
      <c r="AH107" s="344"/>
      <c r="AI107" s="344"/>
      <c r="AJ107" s="344"/>
      <c r="AK107" s="344"/>
      <c r="AL107" s="344"/>
      <c r="AM107" s="344"/>
      <c r="AN107" s="344"/>
      <c r="AO107" s="344"/>
      <c r="AP107" s="344"/>
      <c r="AQ107" s="344"/>
      <c r="AR107" s="344"/>
      <c r="AS107" s="344"/>
      <c r="AT107" s="344"/>
      <c r="AU107" s="344"/>
      <c r="AV107" s="344"/>
      <c r="AW107" s="344"/>
      <c r="AX107" s="344"/>
      <c r="AY107" s="344"/>
      <c r="AZ107" s="344"/>
      <c r="BA107" s="344"/>
      <c r="BB107" s="344"/>
      <c r="BC107" s="344"/>
      <c r="BD107" s="344"/>
      <c r="BE107" s="344"/>
    </row>
    <row r="108" spans="2:57" ht="12" customHeight="1">
      <c r="B108" s="7"/>
      <c r="C108" s="64"/>
      <c r="D108" s="346"/>
      <c r="E108" s="346"/>
      <c r="F108" s="346"/>
      <c r="G108" s="346"/>
      <c r="H108" s="346"/>
      <c r="I108" s="346"/>
      <c r="J108" s="346"/>
      <c r="K108" s="346"/>
      <c r="L108" s="346"/>
      <c r="M108" s="346"/>
      <c r="N108" s="346"/>
      <c r="O108" s="346"/>
      <c r="P108" s="346"/>
      <c r="Q108" s="346"/>
      <c r="R108" s="346"/>
      <c r="S108" s="346"/>
      <c r="T108" s="346"/>
      <c r="U108" s="346"/>
      <c r="V108" s="346"/>
      <c r="W108" s="346"/>
      <c r="X108" s="346"/>
      <c r="Y108" s="346"/>
      <c r="Z108" s="346"/>
      <c r="AA108" s="346"/>
      <c r="AB108" s="346"/>
      <c r="AC108" s="346"/>
    </row>
    <row r="109" spans="2:57" ht="12" customHeight="1">
      <c r="B109" s="82"/>
      <c r="C109" s="64"/>
      <c r="D109" s="346"/>
      <c r="E109" s="346"/>
      <c r="F109" s="346"/>
      <c r="G109" s="346"/>
      <c r="H109" s="346"/>
      <c r="I109" s="346"/>
      <c r="J109" s="346"/>
      <c r="K109" s="346"/>
      <c r="L109" s="346"/>
      <c r="M109" s="346"/>
      <c r="N109" s="346"/>
      <c r="O109" s="346"/>
      <c r="P109" s="346"/>
      <c r="Q109" s="346"/>
      <c r="R109" s="346"/>
      <c r="S109" s="346"/>
      <c r="T109" s="346"/>
      <c r="U109" s="346"/>
      <c r="V109" s="346"/>
      <c r="W109" s="346"/>
      <c r="X109" s="346"/>
      <c r="Y109" s="346"/>
      <c r="Z109" s="346"/>
      <c r="AA109" s="346"/>
      <c r="AB109" s="346"/>
      <c r="AC109" s="346"/>
      <c r="AE109" s="85"/>
      <c r="AG109" s="347"/>
      <c r="AH109" s="347"/>
      <c r="AI109" s="347"/>
      <c r="AJ109" s="347"/>
      <c r="AK109" s="347"/>
      <c r="AL109" s="347"/>
      <c r="AM109" s="347"/>
      <c r="AN109" s="347"/>
      <c r="AO109" s="347"/>
      <c r="AP109" s="347"/>
      <c r="AQ109" s="347"/>
      <c r="AR109" s="347"/>
      <c r="AS109" s="347"/>
      <c r="AT109" s="347"/>
      <c r="AU109" s="347"/>
      <c r="AV109" s="347"/>
      <c r="AW109" s="347"/>
      <c r="AX109" s="347"/>
      <c r="AY109" s="347"/>
      <c r="AZ109" s="347"/>
      <c r="BA109" s="347"/>
      <c r="BB109" s="347"/>
      <c r="BC109" s="347"/>
      <c r="BD109" s="347"/>
      <c r="BE109" s="347"/>
    </row>
    <row r="110" spans="2:57" ht="12" customHeight="1">
      <c r="B110" s="7"/>
      <c r="C110" s="64"/>
      <c r="D110" s="346"/>
      <c r="E110" s="346"/>
      <c r="F110" s="346"/>
      <c r="G110" s="346"/>
      <c r="H110" s="346"/>
      <c r="I110" s="346"/>
      <c r="J110" s="346"/>
      <c r="K110" s="346"/>
      <c r="L110" s="346"/>
      <c r="M110" s="346"/>
      <c r="N110" s="346"/>
      <c r="O110" s="346"/>
      <c r="P110" s="346"/>
      <c r="Q110" s="346"/>
      <c r="R110" s="346"/>
      <c r="S110" s="346"/>
      <c r="T110" s="346"/>
      <c r="U110" s="346"/>
      <c r="V110" s="346"/>
      <c r="W110" s="346"/>
      <c r="X110" s="346"/>
      <c r="Y110" s="346"/>
      <c r="Z110" s="346"/>
      <c r="AA110" s="346"/>
      <c r="AB110" s="346"/>
      <c r="AC110" s="346"/>
      <c r="AE110" s="64"/>
      <c r="AG110" s="347"/>
      <c r="AH110" s="347"/>
      <c r="AI110" s="347"/>
      <c r="AJ110" s="347"/>
      <c r="AK110" s="347"/>
      <c r="AL110" s="347"/>
      <c r="AM110" s="347"/>
      <c r="AN110" s="347"/>
      <c r="AO110" s="347"/>
      <c r="AP110" s="347"/>
      <c r="AQ110" s="347"/>
      <c r="AR110" s="347"/>
      <c r="AS110" s="347"/>
      <c r="AT110" s="347"/>
      <c r="AU110" s="347"/>
      <c r="AV110" s="347"/>
      <c r="AW110" s="347"/>
      <c r="AX110" s="347"/>
      <c r="AY110" s="347"/>
      <c r="AZ110" s="347"/>
      <c r="BA110" s="347"/>
      <c r="BB110" s="347"/>
      <c r="BC110" s="347"/>
      <c r="BD110" s="347"/>
      <c r="BE110" s="347"/>
    </row>
    <row r="111" spans="2:57" ht="12" customHeight="1">
      <c r="AD111" s="98"/>
      <c r="AE111" s="64"/>
      <c r="AG111" s="347"/>
      <c r="AH111" s="347"/>
      <c r="AI111" s="347"/>
      <c r="AJ111" s="347"/>
      <c r="AK111" s="347"/>
      <c r="AL111" s="347"/>
      <c r="AM111" s="347"/>
      <c r="AN111" s="347"/>
      <c r="AO111" s="347"/>
      <c r="AP111" s="347"/>
      <c r="AQ111" s="347"/>
      <c r="AR111" s="347"/>
      <c r="AS111" s="347"/>
      <c r="AT111" s="347"/>
      <c r="AU111" s="347"/>
      <c r="AV111" s="347"/>
      <c r="AW111" s="347"/>
      <c r="AX111" s="347"/>
      <c r="AY111" s="347"/>
      <c r="AZ111" s="347"/>
      <c r="BA111" s="347"/>
      <c r="BB111" s="347"/>
      <c r="BC111" s="347"/>
      <c r="BD111" s="347"/>
      <c r="BE111" s="347"/>
    </row>
    <row r="112" spans="2:57" ht="12" customHeight="1">
      <c r="AD112" s="98"/>
      <c r="AE112" s="89"/>
      <c r="AG112" s="347"/>
      <c r="AH112" s="347"/>
      <c r="AI112" s="347"/>
      <c r="AJ112" s="347"/>
      <c r="AK112" s="347"/>
      <c r="AL112" s="347"/>
      <c r="AM112" s="347"/>
      <c r="AN112" s="347"/>
      <c r="AO112" s="347"/>
      <c r="AP112" s="347"/>
      <c r="AQ112" s="347"/>
      <c r="AR112" s="347"/>
      <c r="AS112" s="347"/>
      <c r="AT112" s="347"/>
      <c r="AU112" s="347"/>
      <c r="AV112" s="347"/>
      <c r="AW112" s="347"/>
      <c r="AX112" s="347"/>
      <c r="AY112" s="347"/>
      <c r="AZ112" s="347"/>
      <c r="BA112" s="347"/>
      <c r="BB112" s="347"/>
      <c r="BC112" s="347"/>
      <c r="BD112" s="347"/>
      <c r="BE112" s="347"/>
    </row>
    <row r="113" spans="4:58" ht="12" customHeight="1">
      <c r="AD113" s="98"/>
    </row>
    <row r="114" spans="4:58" ht="12" customHeight="1">
      <c r="D114" s="378">
        <f>AE52+1</f>
        <v>31</v>
      </c>
      <c r="E114" s="380">
        <f>DATE($B$3,$J$6,D114)</f>
        <v>45108</v>
      </c>
      <c r="F114" s="385">
        <f>WEEKDAY(E114)</f>
        <v>7</v>
      </c>
      <c r="G114" s="116" t="s">
        <v>60</v>
      </c>
      <c r="H114" s="312"/>
      <c r="I114" s="290"/>
      <c r="J114" s="289"/>
      <c r="K114" s="290"/>
      <c r="L114" s="289"/>
      <c r="M114" s="290"/>
      <c r="N114" s="363" t="s">
        <v>104</v>
      </c>
      <c r="O114" s="364"/>
      <c r="P114" s="365" t="s">
        <v>105</v>
      </c>
      <c r="Q114" s="366"/>
      <c r="R114" s="289"/>
      <c r="S114" s="290"/>
      <c r="T114" s="289"/>
      <c r="U114" s="290"/>
      <c r="V114" s="367" t="s">
        <v>87</v>
      </c>
      <c r="W114" s="368"/>
      <c r="X114" s="368"/>
      <c r="Y114" s="369"/>
      <c r="Z114" s="382" t="s">
        <v>88</v>
      </c>
      <c r="AA114" s="383"/>
      <c r="AB114" s="383"/>
      <c r="AC114" s="383"/>
      <c r="AD114" s="383"/>
      <c r="AE114" s="384"/>
      <c r="AF114" s="87"/>
      <c r="AG114" s="87"/>
      <c r="AH114" s="87"/>
      <c r="AI114" s="87"/>
      <c r="AJ114" s="87"/>
      <c r="AK114" s="87"/>
      <c r="AL114" s="87"/>
      <c r="AM114" s="87"/>
      <c r="AN114" s="87"/>
      <c r="AO114" s="87"/>
      <c r="AP114" s="87"/>
      <c r="AQ114" s="87"/>
      <c r="AR114" s="87"/>
      <c r="AS114" s="87"/>
      <c r="AT114" s="87"/>
      <c r="AU114" s="87"/>
      <c r="AV114" s="87"/>
      <c r="AW114" s="87"/>
      <c r="AX114" s="87"/>
      <c r="AY114" s="87"/>
      <c r="AZ114" s="87"/>
      <c r="BA114" s="87"/>
      <c r="BB114" s="87"/>
      <c r="BC114" s="87"/>
      <c r="BD114" s="87"/>
      <c r="BE114" s="87"/>
    </row>
    <row r="115" spans="4:58" ht="12" customHeight="1">
      <c r="D115" s="266"/>
      <c r="E115" s="381"/>
      <c r="F115" s="386"/>
      <c r="G115" s="117" t="s">
        <v>61</v>
      </c>
      <c r="H115" s="353" t="s">
        <v>86</v>
      </c>
      <c r="I115" s="339"/>
      <c r="J115" s="339"/>
      <c r="K115" s="339"/>
      <c r="L115" s="339"/>
      <c r="M115" s="388"/>
      <c r="N115" s="329"/>
      <c r="O115" s="330"/>
      <c r="P115" s="329"/>
      <c r="Q115" s="330"/>
      <c r="R115" s="329"/>
      <c r="S115" s="330"/>
      <c r="T115" s="329"/>
      <c r="U115" s="330"/>
      <c r="V115" s="287"/>
      <c r="W115" s="288"/>
      <c r="X115" s="287"/>
      <c r="Y115" s="288"/>
      <c r="Z115" s="302" t="s">
        <v>89</v>
      </c>
      <c r="AA115" s="305"/>
      <c r="AB115" s="305"/>
      <c r="AC115" s="305"/>
      <c r="AD115" s="305"/>
      <c r="AE115" s="306"/>
      <c r="AF115" s="6"/>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row>
    <row r="116" spans="4:58" ht="12" customHeight="1">
      <c r="D116" s="379"/>
      <c r="E116" s="7"/>
      <c r="F116" s="387"/>
      <c r="G116" s="148" t="s">
        <v>31</v>
      </c>
      <c r="H116" s="291" t="s">
        <v>36</v>
      </c>
      <c r="I116" s="292"/>
      <c r="J116" s="293" t="s">
        <v>36</v>
      </c>
      <c r="K116" s="292"/>
      <c r="L116" s="293" t="s">
        <v>36</v>
      </c>
      <c r="M116" s="292"/>
      <c r="N116" s="293" t="s">
        <v>36</v>
      </c>
      <c r="O116" s="292"/>
      <c r="P116" s="294" t="s">
        <v>36</v>
      </c>
      <c r="Q116" s="295"/>
      <c r="R116" s="294" t="s">
        <v>36</v>
      </c>
      <c r="S116" s="295"/>
      <c r="T116" s="294" t="s">
        <v>36</v>
      </c>
      <c r="U116" s="295"/>
      <c r="V116" s="294" t="s">
        <v>36</v>
      </c>
      <c r="W116" s="295"/>
      <c r="X116" s="294" t="s">
        <v>36</v>
      </c>
      <c r="Y116" s="295"/>
      <c r="Z116" s="294" t="s">
        <v>36</v>
      </c>
      <c r="AA116" s="295"/>
      <c r="AB116" s="294" t="s">
        <v>36</v>
      </c>
      <c r="AC116" s="295"/>
      <c r="AD116" s="294" t="s">
        <v>36</v>
      </c>
      <c r="AE116" s="307"/>
      <c r="AF116" s="98"/>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row>
    <row r="117" spans="4:58" ht="12" customHeight="1">
      <c r="M117" s="98"/>
      <c r="N117" s="98"/>
      <c r="O117" s="98"/>
      <c r="P117" s="98"/>
      <c r="Q117" s="98"/>
      <c r="R117" s="98"/>
      <c r="S117" s="98"/>
      <c r="T117" s="98"/>
      <c r="U117" s="98"/>
      <c r="V117" s="98"/>
      <c r="W117" s="98"/>
      <c r="X117" s="98"/>
      <c r="Y117" s="98"/>
      <c r="Z117" s="98"/>
      <c r="AA117" s="98"/>
      <c r="AB117" s="98"/>
      <c r="AC117" s="98"/>
      <c r="AE117" s="98"/>
      <c r="AF117" s="98"/>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row>
    <row r="118" spans="4:58" ht="12" customHeight="1">
      <c r="M118" s="98"/>
      <c r="N118" s="98"/>
      <c r="O118" s="98"/>
      <c r="P118" s="98"/>
      <c r="Q118" s="98"/>
      <c r="R118" s="98"/>
      <c r="S118" s="98"/>
      <c r="T118" s="98"/>
      <c r="U118" s="98"/>
      <c r="V118" s="98"/>
      <c r="W118" s="98"/>
      <c r="X118" s="98"/>
      <c r="Y118" s="98"/>
      <c r="Z118" s="98"/>
      <c r="AA118" s="98"/>
      <c r="AB118" s="98"/>
      <c r="AC118" s="98"/>
      <c r="AE118" s="98"/>
      <c r="AF118" s="98"/>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row>
    <row r="119" spans="4:58" ht="12" customHeight="1">
      <c r="AE119" s="64"/>
      <c r="AF119" s="64"/>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row>
    <row r="120" spans="4:58" ht="12" customHeight="1">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row>
    <row r="121" spans="4:58" ht="12" customHeight="1">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row>
    <row r="122" spans="4:58" ht="12" customHeight="1"/>
    <row r="123" spans="4:58" ht="12" customHeight="1"/>
    <row r="124" spans="4:58" ht="12" customHeight="1"/>
    <row r="125" spans="4:58" ht="12" customHeight="1"/>
    <row r="126" spans="4:58" ht="12" customHeight="1"/>
    <row r="127" spans="4:58" ht="12" customHeight="1"/>
    <row r="128" spans="4:5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sheetData>
  <mergeCells count="1113">
    <mergeCell ref="G1:AP1"/>
    <mergeCell ref="V2:X2"/>
    <mergeCell ref="AZ2:BH2"/>
    <mergeCell ref="B3:K3"/>
    <mergeCell ref="W3:AB3"/>
    <mergeCell ref="D6:I6"/>
    <mergeCell ref="J6:Q6"/>
    <mergeCell ref="AX6:BE6"/>
    <mergeCell ref="AX8:AY8"/>
    <mergeCell ref="AZ8:BA8"/>
    <mergeCell ref="BB8:BC8"/>
    <mergeCell ref="BD8:BE8"/>
    <mergeCell ref="B10:B12"/>
    <mergeCell ref="C10:C11"/>
    <mergeCell ref="D10:D12"/>
    <mergeCell ref="F10:G10"/>
    <mergeCell ref="H10:I10"/>
    <mergeCell ref="J10:K10"/>
    <mergeCell ref="AL8:AM8"/>
    <mergeCell ref="AN8:AO8"/>
    <mergeCell ref="AP8:AQ8"/>
    <mergeCell ref="AR8:AS8"/>
    <mergeCell ref="AT8:AU8"/>
    <mergeCell ref="AV8:AW8"/>
    <mergeCell ref="S8:T8"/>
    <mergeCell ref="U8:V8"/>
    <mergeCell ref="W8:X8"/>
    <mergeCell ref="Y8:Z8"/>
    <mergeCell ref="AA8:AB8"/>
    <mergeCell ref="AJ8:AK8"/>
    <mergeCell ref="B7:E9"/>
    <mergeCell ref="H7:AA7"/>
    <mergeCell ref="AE7:AH9"/>
    <mergeCell ref="AK7:BD7"/>
    <mergeCell ref="G8:H8"/>
    <mergeCell ref="I8:J8"/>
    <mergeCell ref="K8:L8"/>
    <mergeCell ref="M8:N8"/>
    <mergeCell ref="O8:P8"/>
    <mergeCell ref="Q8:R8"/>
    <mergeCell ref="BC11:BD11"/>
    <mergeCell ref="BE11:BF11"/>
    <mergeCell ref="F12:G12"/>
    <mergeCell ref="H12:I12"/>
    <mergeCell ref="J12:K12"/>
    <mergeCell ref="L12:M12"/>
    <mergeCell ref="N12:O12"/>
    <mergeCell ref="P12:Q12"/>
    <mergeCell ref="R12:S12"/>
    <mergeCell ref="T12:U12"/>
    <mergeCell ref="Z11:AA11"/>
    <mergeCell ref="AB11:AC11"/>
    <mergeCell ref="AO11:AP11"/>
    <mergeCell ref="AS11:AT11"/>
    <mergeCell ref="AY11:AZ11"/>
    <mergeCell ref="BA11:BB11"/>
    <mergeCell ref="AI10:AJ10"/>
    <mergeCell ref="AK10:AL10"/>
    <mergeCell ref="AM10:AN10"/>
    <mergeCell ref="AO10:AP10"/>
    <mergeCell ref="AS10:AT10"/>
    <mergeCell ref="AY10:AZ10"/>
    <mergeCell ref="L10:M10"/>
    <mergeCell ref="P10:Q10"/>
    <mergeCell ref="V10:W10"/>
    <mergeCell ref="AE10:AE12"/>
    <mergeCell ref="AF10:AF11"/>
    <mergeCell ref="AG10:AG12"/>
    <mergeCell ref="L11:M11"/>
    <mergeCell ref="P11:Q11"/>
    <mergeCell ref="V11:W11"/>
    <mergeCell ref="X11:Y11"/>
    <mergeCell ref="AY12:AZ12"/>
    <mergeCell ref="BA12:BB12"/>
    <mergeCell ref="BC12:BD12"/>
    <mergeCell ref="BE12:BF12"/>
    <mergeCell ref="B13:B15"/>
    <mergeCell ref="C13:C14"/>
    <mergeCell ref="D13:D15"/>
    <mergeCell ref="F13:G13"/>
    <mergeCell ref="H13:I13"/>
    <mergeCell ref="J13:K13"/>
    <mergeCell ref="AM12:AN12"/>
    <mergeCell ref="AO12:AP12"/>
    <mergeCell ref="AQ12:AR12"/>
    <mergeCell ref="AS12:AT12"/>
    <mergeCell ref="AU12:AV12"/>
    <mergeCell ref="AW12:AX12"/>
    <mergeCell ref="V12:W12"/>
    <mergeCell ref="X12:Y12"/>
    <mergeCell ref="Z12:AA12"/>
    <mergeCell ref="AB12:AC12"/>
    <mergeCell ref="AI12:AJ12"/>
    <mergeCell ref="AK12:AL12"/>
    <mergeCell ref="BC14:BD14"/>
    <mergeCell ref="BE14:BF14"/>
    <mergeCell ref="F15:G15"/>
    <mergeCell ref="H15:I15"/>
    <mergeCell ref="J15:K15"/>
    <mergeCell ref="L15:M15"/>
    <mergeCell ref="N15:O15"/>
    <mergeCell ref="P15:Q15"/>
    <mergeCell ref="R15:S15"/>
    <mergeCell ref="T15:U15"/>
    <mergeCell ref="Z14:AA14"/>
    <mergeCell ref="AB14:AC14"/>
    <mergeCell ref="AO14:AP14"/>
    <mergeCell ref="AS14:AT14"/>
    <mergeCell ref="AY14:AZ14"/>
    <mergeCell ref="BA14:BB14"/>
    <mergeCell ref="AI13:AJ13"/>
    <mergeCell ref="AK13:AL13"/>
    <mergeCell ref="AM13:AN13"/>
    <mergeCell ref="AO13:AP13"/>
    <mergeCell ref="AS13:AT13"/>
    <mergeCell ref="AY13:AZ13"/>
    <mergeCell ref="L13:M13"/>
    <mergeCell ref="P13:Q13"/>
    <mergeCell ref="V13:W13"/>
    <mergeCell ref="AE13:AE15"/>
    <mergeCell ref="AF13:AF14"/>
    <mergeCell ref="AG13:AG15"/>
    <mergeCell ref="L14:M14"/>
    <mergeCell ref="P14:Q14"/>
    <mergeCell ref="V14:W14"/>
    <mergeCell ref="X14:Y14"/>
    <mergeCell ref="AY15:AZ15"/>
    <mergeCell ref="BA15:BB15"/>
    <mergeCell ref="BC15:BD15"/>
    <mergeCell ref="BE15:BF15"/>
    <mergeCell ref="B16:B18"/>
    <mergeCell ref="C16:C17"/>
    <mergeCell ref="D16:D18"/>
    <mergeCell ref="F16:G16"/>
    <mergeCell ref="H16:I16"/>
    <mergeCell ref="J16:K16"/>
    <mergeCell ref="AM15:AN15"/>
    <mergeCell ref="AO15:AP15"/>
    <mergeCell ref="AQ15:AR15"/>
    <mergeCell ref="AS15:AT15"/>
    <mergeCell ref="AU15:AV15"/>
    <mergeCell ref="AW15:AX15"/>
    <mergeCell ref="V15:W15"/>
    <mergeCell ref="X15:Y15"/>
    <mergeCell ref="Z15:AA15"/>
    <mergeCell ref="AB15:AC15"/>
    <mergeCell ref="AI15:AJ15"/>
    <mergeCell ref="AK15:AL15"/>
    <mergeCell ref="BC17:BD17"/>
    <mergeCell ref="BE17:BF17"/>
    <mergeCell ref="F18:G18"/>
    <mergeCell ref="H18:I18"/>
    <mergeCell ref="J18:K18"/>
    <mergeCell ref="L18:M18"/>
    <mergeCell ref="N18:O18"/>
    <mergeCell ref="P18:Q18"/>
    <mergeCell ref="R18:S18"/>
    <mergeCell ref="T18:U18"/>
    <mergeCell ref="Z17:AA17"/>
    <mergeCell ref="AB17:AC17"/>
    <mergeCell ref="AO17:AP17"/>
    <mergeCell ref="AS17:AT17"/>
    <mergeCell ref="AY17:AZ17"/>
    <mergeCell ref="BA17:BB17"/>
    <mergeCell ref="AI16:AJ16"/>
    <mergeCell ref="AK16:AL16"/>
    <mergeCell ref="AM16:AN16"/>
    <mergeCell ref="AO16:AP16"/>
    <mergeCell ref="AS16:AT16"/>
    <mergeCell ref="AY16:AZ16"/>
    <mergeCell ref="L16:M16"/>
    <mergeCell ref="P16:Q16"/>
    <mergeCell ref="V16:W16"/>
    <mergeCell ref="AE16:AE18"/>
    <mergeCell ref="AF16:AF17"/>
    <mergeCell ref="AG16:AG18"/>
    <mergeCell ref="L17:M17"/>
    <mergeCell ref="P17:Q17"/>
    <mergeCell ref="V17:W17"/>
    <mergeCell ref="X17:Y17"/>
    <mergeCell ref="AG19:AG21"/>
    <mergeCell ref="AI19:BF21"/>
    <mergeCell ref="B22:B24"/>
    <mergeCell ref="C22:C23"/>
    <mergeCell ref="D22:D24"/>
    <mergeCell ref="F22:G22"/>
    <mergeCell ref="H22:I22"/>
    <mergeCell ref="J22:K22"/>
    <mergeCell ref="L22:M22"/>
    <mergeCell ref="P22:Q22"/>
    <mergeCell ref="AY18:AZ18"/>
    <mergeCell ref="BA18:BB18"/>
    <mergeCell ref="BC18:BD18"/>
    <mergeCell ref="BE18:BF18"/>
    <mergeCell ref="B19:B21"/>
    <mergeCell ref="C19:C20"/>
    <mergeCell ref="D19:D21"/>
    <mergeCell ref="F19:AC21"/>
    <mergeCell ref="AE19:AE21"/>
    <mergeCell ref="AF19:AF20"/>
    <mergeCell ref="AM18:AN18"/>
    <mergeCell ref="AO18:AP18"/>
    <mergeCell ref="AQ18:AR18"/>
    <mergeCell ref="AS18:AT18"/>
    <mergeCell ref="AU18:AV18"/>
    <mergeCell ref="AW18:AX18"/>
    <mergeCell ref="V18:W18"/>
    <mergeCell ref="X18:Y18"/>
    <mergeCell ref="Z18:AA18"/>
    <mergeCell ref="AB18:AC18"/>
    <mergeCell ref="AI18:AJ18"/>
    <mergeCell ref="AK18:AL18"/>
    <mergeCell ref="AO23:AP23"/>
    <mergeCell ref="AS23:AT23"/>
    <mergeCell ref="AY23:AZ23"/>
    <mergeCell ref="BA23:BB23"/>
    <mergeCell ref="BC23:BD23"/>
    <mergeCell ref="BE23:BF23"/>
    <mergeCell ref="AM22:AN22"/>
    <mergeCell ref="AO22:AP22"/>
    <mergeCell ref="AS22:AT22"/>
    <mergeCell ref="AY22:AZ22"/>
    <mergeCell ref="L23:M23"/>
    <mergeCell ref="P23:Q23"/>
    <mergeCell ref="V23:W23"/>
    <mergeCell ref="X23:Y23"/>
    <mergeCell ref="Z23:AA23"/>
    <mergeCell ref="AB23:AC23"/>
    <mergeCell ref="V22:W22"/>
    <mergeCell ref="AE22:AE24"/>
    <mergeCell ref="AF22:AF23"/>
    <mergeCell ref="AG22:AG24"/>
    <mergeCell ref="AI22:AJ22"/>
    <mergeCell ref="AK22:AL22"/>
    <mergeCell ref="AI24:AJ24"/>
    <mergeCell ref="AK24:AL24"/>
    <mergeCell ref="AY24:AZ24"/>
    <mergeCell ref="BA24:BB24"/>
    <mergeCell ref="BC24:BD24"/>
    <mergeCell ref="BE24:BF24"/>
    <mergeCell ref="B25:B27"/>
    <mergeCell ref="C25:C26"/>
    <mergeCell ref="D25:D27"/>
    <mergeCell ref="F25:G25"/>
    <mergeCell ref="H25:I25"/>
    <mergeCell ref="J25:K25"/>
    <mergeCell ref="AM24:AN24"/>
    <mergeCell ref="AO24:AP24"/>
    <mergeCell ref="AQ24:AR24"/>
    <mergeCell ref="AS24:AT24"/>
    <mergeCell ref="AU24:AV24"/>
    <mergeCell ref="AW24:AX24"/>
    <mergeCell ref="R24:S24"/>
    <mergeCell ref="T24:U24"/>
    <mergeCell ref="V24:W24"/>
    <mergeCell ref="X24:Y24"/>
    <mergeCell ref="Z24:AA24"/>
    <mergeCell ref="AB24:AC24"/>
    <mergeCell ref="F24:G24"/>
    <mergeCell ref="H24:I24"/>
    <mergeCell ref="J24:K24"/>
    <mergeCell ref="L24:M24"/>
    <mergeCell ref="N24:O24"/>
    <mergeCell ref="P24:Q24"/>
    <mergeCell ref="BC26:BD26"/>
    <mergeCell ref="BE26:BF26"/>
    <mergeCell ref="F27:G27"/>
    <mergeCell ref="H27:I27"/>
    <mergeCell ref="J27:K27"/>
    <mergeCell ref="L27:M27"/>
    <mergeCell ref="N27:O27"/>
    <mergeCell ref="P27:Q27"/>
    <mergeCell ref="R27:S27"/>
    <mergeCell ref="T27:U27"/>
    <mergeCell ref="Z26:AA26"/>
    <mergeCell ref="AB26:AC26"/>
    <mergeCell ref="AO26:AP26"/>
    <mergeCell ref="AS26:AT26"/>
    <mergeCell ref="AY26:AZ26"/>
    <mergeCell ref="BA26:BB26"/>
    <mergeCell ref="AI25:AJ25"/>
    <mergeCell ref="AK25:AL25"/>
    <mergeCell ref="AM25:AN25"/>
    <mergeCell ref="AO25:AP25"/>
    <mergeCell ref="AS25:AT25"/>
    <mergeCell ref="AY25:AZ25"/>
    <mergeCell ref="L25:M25"/>
    <mergeCell ref="P25:Q25"/>
    <mergeCell ref="V25:W25"/>
    <mergeCell ref="AE25:AE27"/>
    <mergeCell ref="AF25:AF26"/>
    <mergeCell ref="AG25:AG27"/>
    <mergeCell ref="L26:M26"/>
    <mergeCell ref="P26:Q26"/>
    <mergeCell ref="V26:W26"/>
    <mergeCell ref="X26:Y26"/>
    <mergeCell ref="AY27:AZ27"/>
    <mergeCell ref="BA27:BB27"/>
    <mergeCell ref="BC27:BD27"/>
    <mergeCell ref="BE27:BF27"/>
    <mergeCell ref="B28:B30"/>
    <mergeCell ref="C28:C29"/>
    <mergeCell ref="D28:D30"/>
    <mergeCell ref="F28:G28"/>
    <mergeCell ref="H28:I28"/>
    <mergeCell ref="J28:K28"/>
    <mergeCell ref="AM27:AN27"/>
    <mergeCell ref="AO27:AP27"/>
    <mergeCell ref="AQ27:AR27"/>
    <mergeCell ref="AS27:AT27"/>
    <mergeCell ref="AU27:AV27"/>
    <mergeCell ref="AW27:AX27"/>
    <mergeCell ref="V27:W27"/>
    <mergeCell ref="X27:Y27"/>
    <mergeCell ref="Z27:AA27"/>
    <mergeCell ref="AB27:AC27"/>
    <mergeCell ref="AI27:AJ27"/>
    <mergeCell ref="AK27:AL27"/>
    <mergeCell ref="BC29:BD29"/>
    <mergeCell ref="BE29:BF29"/>
    <mergeCell ref="F30:G30"/>
    <mergeCell ref="H30:I30"/>
    <mergeCell ref="J30:K30"/>
    <mergeCell ref="L30:M30"/>
    <mergeCell ref="N30:O30"/>
    <mergeCell ref="P30:Q30"/>
    <mergeCell ref="R30:S30"/>
    <mergeCell ref="T30:U30"/>
    <mergeCell ref="Z29:AA29"/>
    <mergeCell ref="AB29:AC29"/>
    <mergeCell ref="AO29:AP29"/>
    <mergeCell ref="AS29:AT29"/>
    <mergeCell ref="AY29:AZ29"/>
    <mergeCell ref="BA29:BB29"/>
    <mergeCell ref="AI28:AJ28"/>
    <mergeCell ref="AK28:AL28"/>
    <mergeCell ref="AM28:AN28"/>
    <mergeCell ref="AO28:AP28"/>
    <mergeCell ref="AS28:AT28"/>
    <mergeCell ref="AY28:AZ28"/>
    <mergeCell ref="L28:M28"/>
    <mergeCell ref="P28:Q28"/>
    <mergeCell ref="V28:W28"/>
    <mergeCell ref="AE28:AE30"/>
    <mergeCell ref="AF28:AF29"/>
    <mergeCell ref="AG28:AG30"/>
    <mergeCell ref="L29:M29"/>
    <mergeCell ref="P29:Q29"/>
    <mergeCell ref="V29:W29"/>
    <mergeCell ref="X29:Y29"/>
    <mergeCell ref="AG31:AG33"/>
    <mergeCell ref="AI31:BF33"/>
    <mergeCell ref="B34:B36"/>
    <mergeCell ref="C34:C35"/>
    <mergeCell ref="D34:D36"/>
    <mergeCell ref="F34:G34"/>
    <mergeCell ref="H34:I34"/>
    <mergeCell ref="J34:K34"/>
    <mergeCell ref="L34:M34"/>
    <mergeCell ref="P34:Q34"/>
    <mergeCell ref="AY30:AZ30"/>
    <mergeCell ref="BA30:BB30"/>
    <mergeCell ref="BC30:BD30"/>
    <mergeCell ref="BE30:BF30"/>
    <mergeCell ref="B31:B33"/>
    <mergeCell ref="C31:C32"/>
    <mergeCell ref="D31:D33"/>
    <mergeCell ref="F31:AC33"/>
    <mergeCell ref="AE31:AE33"/>
    <mergeCell ref="AF31:AF32"/>
    <mergeCell ref="AM30:AN30"/>
    <mergeCell ref="AO30:AP30"/>
    <mergeCell ref="AQ30:AR30"/>
    <mergeCell ref="AS30:AT30"/>
    <mergeCell ref="AU30:AV30"/>
    <mergeCell ref="AW30:AX30"/>
    <mergeCell ref="V30:W30"/>
    <mergeCell ref="X30:Y30"/>
    <mergeCell ref="Z30:AA30"/>
    <mergeCell ref="AB30:AC30"/>
    <mergeCell ref="AI30:AJ30"/>
    <mergeCell ref="AK30:AL30"/>
    <mergeCell ref="AO35:AP35"/>
    <mergeCell ref="AS35:AT35"/>
    <mergeCell ref="AY35:AZ35"/>
    <mergeCell ref="BA35:BB35"/>
    <mergeCell ref="BC35:BD35"/>
    <mergeCell ref="BE35:BF35"/>
    <mergeCell ref="AM34:AN34"/>
    <mergeCell ref="AO34:AP34"/>
    <mergeCell ref="AS34:AT34"/>
    <mergeCell ref="AY34:AZ34"/>
    <mergeCell ref="L35:M35"/>
    <mergeCell ref="P35:Q35"/>
    <mergeCell ref="V35:W35"/>
    <mergeCell ref="X35:Y35"/>
    <mergeCell ref="Z35:AA35"/>
    <mergeCell ref="AB35:AC35"/>
    <mergeCell ref="V34:W34"/>
    <mergeCell ref="AE34:AE36"/>
    <mergeCell ref="AF34:AF35"/>
    <mergeCell ref="AG34:AG36"/>
    <mergeCell ref="AI34:AJ34"/>
    <mergeCell ref="AK34:AL34"/>
    <mergeCell ref="AI36:AJ36"/>
    <mergeCell ref="AK36:AL36"/>
    <mergeCell ref="AY36:AZ36"/>
    <mergeCell ref="BA36:BB36"/>
    <mergeCell ref="BC36:BD36"/>
    <mergeCell ref="BE36:BF36"/>
    <mergeCell ref="B37:B39"/>
    <mergeCell ref="C37:C38"/>
    <mergeCell ref="D37:D39"/>
    <mergeCell ref="F37:G37"/>
    <mergeCell ref="H37:I37"/>
    <mergeCell ref="J37:K37"/>
    <mergeCell ref="AM36:AN36"/>
    <mergeCell ref="AO36:AP36"/>
    <mergeCell ref="AQ36:AR36"/>
    <mergeCell ref="AS36:AT36"/>
    <mergeCell ref="AU36:AV36"/>
    <mergeCell ref="AW36:AX36"/>
    <mergeCell ref="R36:S36"/>
    <mergeCell ref="T36:U36"/>
    <mergeCell ref="V36:W36"/>
    <mergeCell ref="X36:Y36"/>
    <mergeCell ref="Z36:AA36"/>
    <mergeCell ref="AB36:AC36"/>
    <mergeCell ref="F36:G36"/>
    <mergeCell ref="H36:I36"/>
    <mergeCell ref="J36:K36"/>
    <mergeCell ref="L36:M36"/>
    <mergeCell ref="N36:O36"/>
    <mergeCell ref="P36:Q36"/>
    <mergeCell ref="BC38:BD38"/>
    <mergeCell ref="BE38:BF38"/>
    <mergeCell ref="F39:G39"/>
    <mergeCell ref="H39:I39"/>
    <mergeCell ref="J39:K39"/>
    <mergeCell ref="L39:M39"/>
    <mergeCell ref="N39:O39"/>
    <mergeCell ref="P39:Q39"/>
    <mergeCell ref="R39:S39"/>
    <mergeCell ref="T39:U39"/>
    <mergeCell ref="Z38:AA38"/>
    <mergeCell ref="AB38:AC38"/>
    <mergeCell ref="AO38:AP38"/>
    <mergeCell ref="AS38:AT38"/>
    <mergeCell ref="AY38:AZ38"/>
    <mergeCell ref="BA38:BB38"/>
    <mergeCell ref="AI37:AJ37"/>
    <mergeCell ref="AK37:AL37"/>
    <mergeCell ref="AM37:AN37"/>
    <mergeCell ref="AO37:AP37"/>
    <mergeCell ref="AS37:AT37"/>
    <mergeCell ref="AY37:AZ37"/>
    <mergeCell ref="L37:M37"/>
    <mergeCell ref="P37:Q37"/>
    <mergeCell ref="V37:W37"/>
    <mergeCell ref="AE37:AE39"/>
    <mergeCell ref="AF37:AF38"/>
    <mergeCell ref="AG37:AG39"/>
    <mergeCell ref="L38:M38"/>
    <mergeCell ref="P38:Q38"/>
    <mergeCell ref="V38:W38"/>
    <mergeCell ref="X38:Y38"/>
    <mergeCell ref="AY39:AZ39"/>
    <mergeCell ref="BA39:BB39"/>
    <mergeCell ref="BC39:BD39"/>
    <mergeCell ref="BE39:BF39"/>
    <mergeCell ref="B40:B42"/>
    <mergeCell ref="C40:C41"/>
    <mergeCell ref="D40:D42"/>
    <mergeCell ref="F40:G40"/>
    <mergeCell ref="H40:I40"/>
    <mergeCell ref="J40:K40"/>
    <mergeCell ref="AM39:AN39"/>
    <mergeCell ref="AO39:AP39"/>
    <mergeCell ref="AQ39:AR39"/>
    <mergeCell ref="AS39:AT39"/>
    <mergeCell ref="AU39:AV39"/>
    <mergeCell ref="AW39:AX39"/>
    <mergeCell ref="V39:W39"/>
    <mergeCell ref="X39:Y39"/>
    <mergeCell ref="Z39:AA39"/>
    <mergeCell ref="AB39:AC39"/>
    <mergeCell ref="AI39:AJ39"/>
    <mergeCell ref="AK39:AL39"/>
    <mergeCell ref="BC41:BD41"/>
    <mergeCell ref="BE41:BF41"/>
    <mergeCell ref="F42:G42"/>
    <mergeCell ref="H42:I42"/>
    <mergeCell ref="J42:K42"/>
    <mergeCell ref="L42:M42"/>
    <mergeCell ref="N42:O42"/>
    <mergeCell ref="P42:Q42"/>
    <mergeCell ref="R42:S42"/>
    <mergeCell ref="T42:U42"/>
    <mergeCell ref="Z41:AA41"/>
    <mergeCell ref="AB41:AC41"/>
    <mergeCell ref="AO41:AP41"/>
    <mergeCell ref="AS41:AT41"/>
    <mergeCell ref="AY41:AZ41"/>
    <mergeCell ref="BA41:BB41"/>
    <mergeCell ref="AI40:AJ40"/>
    <mergeCell ref="AK40:AL40"/>
    <mergeCell ref="AM40:AN40"/>
    <mergeCell ref="AO40:AP40"/>
    <mergeCell ref="AS40:AT40"/>
    <mergeCell ref="AY40:AZ40"/>
    <mergeCell ref="L40:M40"/>
    <mergeCell ref="P40:Q40"/>
    <mergeCell ref="V40:W40"/>
    <mergeCell ref="AE40:AE42"/>
    <mergeCell ref="AF40:AF41"/>
    <mergeCell ref="AG40:AG42"/>
    <mergeCell ref="L41:M41"/>
    <mergeCell ref="P41:Q41"/>
    <mergeCell ref="V41:W41"/>
    <mergeCell ref="X41:Y41"/>
    <mergeCell ref="AG43:AG45"/>
    <mergeCell ref="AI43:BF45"/>
    <mergeCell ref="B46:B48"/>
    <mergeCell ref="C46:C47"/>
    <mergeCell ref="D46:D48"/>
    <mergeCell ref="F46:G46"/>
    <mergeCell ref="H46:I46"/>
    <mergeCell ref="J46:K46"/>
    <mergeCell ref="L46:M46"/>
    <mergeCell ref="P46:Q46"/>
    <mergeCell ref="AY42:AZ42"/>
    <mergeCell ref="BA42:BB42"/>
    <mergeCell ref="BC42:BD42"/>
    <mergeCell ref="BE42:BF42"/>
    <mergeCell ref="B43:B45"/>
    <mergeCell ref="C43:C44"/>
    <mergeCell ref="D43:D45"/>
    <mergeCell ref="F43:AC45"/>
    <mergeCell ref="AE43:AE45"/>
    <mergeCell ref="AF43:AF44"/>
    <mergeCell ref="AM42:AN42"/>
    <mergeCell ref="AO42:AP42"/>
    <mergeCell ref="AQ42:AR42"/>
    <mergeCell ref="AS42:AT42"/>
    <mergeCell ref="AU42:AV42"/>
    <mergeCell ref="AW42:AX42"/>
    <mergeCell ref="V42:W42"/>
    <mergeCell ref="X42:Y42"/>
    <mergeCell ref="Z42:AA42"/>
    <mergeCell ref="AB42:AC42"/>
    <mergeCell ref="AI42:AJ42"/>
    <mergeCell ref="AK42:AL42"/>
    <mergeCell ref="AO47:AP47"/>
    <mergeCell ref="AS47:AT47"/>
    <mergeCell ref="AY47:AZ47"/>
    <mergeCell ref="BA47:BB47"/>
    <mergeCell ref="BC47:BD47"/>
    <mergeCell ref="BE47:BF47"/>
    <mergeCell ref="AM46:AN46"/>
    <mergeCell ref="AO46:AP46"/>
    <mergeCell ref="AS46:AT46"/>
    <mergeCell ref="AY46:AZ46"/>
    <mergeCell ref="L47:M47"/>
    <mergeCell ref="P47:Q47"/>
    <mergeCell ref="V47:W47"/>
    <mergeCell ref="X47:Y47"/>
    <mergeCell ref="Z47:AA47"/>
    <mergeCell ref="AB47:AC47"/>
    <mergeCell ref="V46:W46"/>
    <mergeCell ref="AE46:AE48"/>
    <mergeCell ref="AF46:AF47"/>
    <mergeCell ref="AG46:AG48"/>
    <mergeCell ref="AI46:AJ46"/>
    <mergeCell ref="AK46:AL46"/>
    <mergeCell ref="AI48:AJ48"/>
    <mergeCell ref="AK48:AL48"/>
    <mergeCell ref="AY48:AZ48"/>
    <mergeCell ref="BA48:BB48"/>
    <mergeCell ref="BC48:BD48"/>
    <mergeCell ref="BE48:BF48"/>
    <mergeCell ref="B49:B51"/>
    <mergeCell ref="C49:C50"/>
    <mergeCell ref="D49:D51"/>
    <mergeCell ref="F49:G49"/>
    <mergeCell ref="H49:I49"/>
    <mergeCell ref="J49:K49"/>
    <mergeCell ref="AM48:AN48"/>
    <mergeCell ref="AO48:AP48"/>
    <mergeCell ref="AQ48:AR48"/>
    <mergeCell ref="AS48:AT48"/>
    <mergeCell ref="AU48:AV48"/>
    <mergeCell ref="AW48:AX48"/>
    <mergeCell ref="R48:S48"/>
    <mergeCell ref="T48:U48"/>
    <mergeCell ref="V48:W48"/>
    <mergeCell ref="X48:Y48"/>
    <mergeCell ref="Z48:AA48"/>
    <mergeCell ref="AB48:AC48"/>
    <mergeCell ref="F48:G48"/>
    <mergeCell ref="H48:I48"/>
    <mergeCell ref="J48:K48"/>
    <mergeCell ref="L48:M48"/>
    <mergeCell ref="N48:O48"/>
    <mergeCell ref="P48:Q48"/>
    <mergeCell ref="BC50:BD50"/>
    <mergeCell ref="BE50:BF50"/>
    <mergeCell ref="F51:G51"/>
    <mergeCell ref="H51:I51"/>
    <mergeCell ref="J51:K51"/>
    <mergeCell ref="L51:M51"/>
    <mergeCell ref="N51:O51"/>
    <mergeCell ref="P51:Q51"/>
    <mergeCell ref="R51:S51"/>
    <mergeCell ref="T51:U51"/>
    <mergeCell ref="Z50:AA50"/>
    <mergeCell ref="AB50:AC50"/>
    <mergeCell ref="AO50:AP50"/>
    <mergeCell ref="AS50:AT50"/>
    <mergeCell ref="AY50:AZ50"/>
    <mergeCell ref="BA50:BB50"/>
    <mergeCell ref="AI49:AJ49"/>
    <mergeCell ref="AK49:AL49"/>
    <mergeCell ref="AM49:AN49"/>
    <mergeCell ref="AO49:AP49"/>
    <mergeCell ref="AS49:AT49"/>
    <mergeCell ref="AY49:AZ49"/>
    <mergeCell ref="L49:M49"/>
    <mergeCell ref="P49:Q49"/>
    <mergeCell ref="V49:W49"/>
    <mergeCell ref="AE49:AE51"/>
    <mergeCell ref="AF49:AF50"/>
    <mergeCell ref="AG49:AG51"/>
    <mergeCell ref="L50:M50"/>
    <mergeCell ref="P50:Q50"/>
    <mergeCell ref="V50:W50"/>
    <mergeCell ref="X50:Y50"/>
    <mergeCell ref="AY51:AZ51"/>
    <mergeCell ref="BA51:BB51"/>
    <mergeCell ref="BC51:BD51"/>
    <mergeCell ref="BE51:BF51"/>
    <mergeCell ref="B52:B54"/>
    <mergeCell ref="C52:C53"/>
    <mergeCell ref="D52:D54"/>
    <mergeCell ref="F52:G52"/>
    <mergeCell ref="H52:I52"/>
    <mergeCell ref="J52:K52"/>
    <mergeCell ref="AM51:AN51"/>
    <mergeCell ref="AO51:AP51"/>
    <mergeCell ref="AQ51:AR51"/>
    <mergeCell ref="AS51:AT51"/>
    <mergeCell ref="AU51:AV51"/>
    <mergeCell ref="AW51:AX51"/>
    <mergeCell ref="V51:W51"/>
    <mergeCell ref="X51:Y51"/>
    <mergeCell ref="Z51:AA51"/>
    <mergeCell ref="AB51:AC51"/>
    <mergeCell ref="AI51:AJ51"/>
    <mergeCell ref="AK51:AL51"/>
    <mergeCell ref="BC53:BD53"/>
    <mergeCell ref="BE53:BF53"/>
    <mergeCell ref="F54:G54"/>
    <mergeCell ref="H54:I54"/>
    <mergeCell ref="J54:K54"/>
    <mergeCell ref="L54:M54"/>
    <mergeCell ref="N54:O54"/>
    <mergeCell ref="P54:Q54"/>
    <mergeCell ref="R54:S54"/>
    <mergeCell ref="T54:U54"/>
    <mergeCell ref="Z53:AA53"/>
    <mergeCell ref="AB53:AC53"/>
    <mergeCell ref="AO53:AP53"/>
    <mergeCell ref="AS53:AT53"/>
    <mergeCell ref="AY53:AZ53"/>
    <mergeCell ref="BA53:BB53"/>
    <mergeCell ref="AI52:AJ52"/>
    <mergeCell ref="AK52:AL52"/>
    <mergeCell ref="AM52:AN52"/>
    <mergeCell ref="AO52:AP52"/>
    <mergeCell ref="AS52:AT52"/>
    <mergeCell ref="AY52:AZ52"/>
    <mergeCell ref="L52:M52"/>
    <mergeCell ref="P52:Q52"/>
    <mergeCell ref="V52:W52"/>
    <mergeCell ref="AE52:AE54"/>
    <mergeCell ref="AF52:AF53"/>
    <mergeCell ref="AG52:AG54"/>
    <mergeCell ref="L53:M53"/>
    <mergeCell ref="P53:Q53"/>
    <mergeCell ref="V53:W53"/>
    <mergeCell ref="X53:Y53"/>
    <mergeCell ref="AY54:AZ54"/>
    <mergeCell ref="BA54:BB54"/>
    <mergeCell ref="BC54:BD54"/>
    <mergeCell ref="BE54:BF54"/>
    <mergeCell ref="B55:E55"/>
    <mergeCell ref="G55:H55"/>
    <mergeCell ref="I55:J55"/>
    <mergeCell ref="K55:L55"/>
    <mergeCell ref="M55:N55"/>
    <mergeCell ref="O55:P55"/>
    <mergeCell ref="AM54:AN54"/>
    <mergeCell ref="AO54:AP54"/>
    <mergeCell ref="AQ54:AR54"/>
    <mergeCell ref="AS54:AT54"/>
    <mergeCell ref="AU54:AV54"/>
    <mergeCell ref="AW54:AX54"/>
    <mergeCell ref="V54:W54"/>
    <mergeCell ref="X54:Y54"/>
    <mergeCell ref="Z54:AA54"/>
    <mergeCell ref="AB54:AC54"/>
    <mergeCell ref="AI54:AJ54"/>
    <mergeCell ref="AK54:AL54"/>
    <mergeCell ref="BA56:BB56"/>
    <mergeCell ref="BC56:BD56"/>
    <mergeCell ref="BE56:BF56"/>
    <mergeCell ref="AI57:AJ57"/>
    <mergeCell ref="AK57:AL57"/>
    <mergeCell ref="AM57:AN57"/>
    <mergeCell ref="AO57:AP57"/>
    <mergeCell ref="AQ57:AR57"/>
    <mergeCell ref="AS57:AT57"/>
    <mergeCell ref="AU57:AV57"/>
    <mergeCell ref="AO55:AP55"/>
    <mergeCell ref="AS55:AT55"/>
    <mergeCell ref="AY55:AZ55"/>
    <mergeCell ref="B56:AC58"/>
    <mergeCell ref="AO56:AP56"/>
    <mergeCell ref="AS56:AT56"/>
    <mergeCell ref="AY56:AZ56"/>
    <mergeCell ref="AW57:AX57"/>
    <mergeCell ref="AY57:AZ57"/>
    <mergeCell ref="AV58:AW58"/>
    <mergeCell ref="AE55:AE57"/>
    <mergeCell ref="AF55:AF56"/>
    <mergeCell ref="AG55:AG57"/>
    <mergeCell ref="AI55:AJ55"/>
    <mergeCell ref="AK55:AL55"/>
    <mergeCell ref="AM55:AN55"/>
    <mergeCell ref="Q55:R55"/>
    <mergeCell ref="S55:T55"/>
    <mergeCell ref="U55:V55"/>
    <mergeCell ref="W55:X55"/>
    <mergeCell ref="Y55:Z55"/>
    <mergeCell ref="AA55:AB55"/>
    <mergeCell ref="AF61:BE64"/>
    <mergeCell ref="B62:J62"/>
    <mergeCell ref="B64:AA64"/>
    <mergeCell ref="B66:E68"/>
    <mergeCell ref="H66:AA66"/>
    <mergeCell ref="G67:H67"/>
    <mergeCell ref="I67:J67"/>
    <mergeCell ref="K67:L67"/>
    <mergeCell ref="M67:N67"/>
    <mergeCell ref="O67:P67"/>
    <mergeCell ref="AX58:AY58"/>
    <mergeCell ref="AZ58:BA58"/>
    <mergeCell ref="BB58:BC58"/>
    <mergeCell ref="BD58:BE58"/>
    <mergeCell ref="B60:AC60"/>
    <mergeCell ref="AE60:BE60"/>
    <mergeCell ref="BA57:BB57"/>
    <mergeCell ref="BC57:BD57"/>
    <mergeCell ref="BE57:BF57"/>
    <mergeCell ref="AE58:AH58"/>
    <mergeCell ref="AJ58:AK58"/>
    <mergeCell ref="AL58:AM58"/>
    <mergeCell ref="AN58:AO58"/>
    <mergeCell ref="AP58:AQ58"/>
    <mergeCell ref="AR58:AS58"/>
    <mergeCell ref="AT58:AU58"/>
    <mergeCell ref="AG67:AQ67"/>
    <mergeCell ref="AU67:BD67"/>
    <mergeCell ref="Q67:R67"/>
    <mergeCell ref="S67:T67"/>
    <mergeCell ref="U67:V67"/>
    <mergeCell ref="W67:X67"/>
    <mergeCell ref="Y67:Z67"/>
    <mergeCell ref="AA67:AB67"/>
    <mergeCell ref="F71:G71"/>
    <mergeCell ref="H71:I71"/>
    <mergeCell ref="J71:K71"/>
    <mergeCell ref="L71:M71"/>
    <mergeCell ref="N71:O71"/>
    <mergeCell ref="P71:Q71"/>
    <mergeCell ref="F70:K70"/>
    <mergeCell ref="L70:M70"/>
    <mergeCell ref="N70:O70"/>
    <mergeCell ref="P70:Q70"/>
    <mergeCell ref="R70:S70"/>
    <mergeCell ref="T70:U70"/>
    <mergeCell ref="P69:Q69"/>
    <mergeCell ref="R69:S69"/>
    <mergeCell ref="T69:W69"/>
    <mergeCell ref="X69:AC69"/>
    <mergeCell ref="V70:W70"/>
    <mergeCell ref="X70:AC70"/>
    <mergeCell ref="AU69:AV70"/>
    <mergeCell ref="AX69:AY69"/>
    <mergeCell ref="AZ69:BA69"/>
    <mergeCell ref="AW72:AX72"/>
    <mergeCell ref="AY72:BD72"/>
    <mergeCell ref="AG73:AI73"/>
    <mergeCell ref="AJ73:AK73"/>
    <mergeCell ref="AL73:AM73"/>
    <mergeCell ref="AN73:AO73"/>
    <mergeCell ref="AP73:AQ73"/>
    <mergeCell ref="AU73:AV73"/>
    <mergeCell ref="AW73:AX73"/>
    <mergeCell ref="AY73:AZ73"/>
    <mergeCell ref="AW71:AX71"/>
    <mergeCell ref="AY71:AZ71"/>
    <mergeCell ref="BA71:BB71"/>
    <mergeCell ref="BC71:BD71"/>
    <mergeCell ref="BB69:BC69"/>
    <mergeCell ref="AU71:AV72"/>
    <mergeCell ref="AG69:AI70"/>
    <mergeCell ref="AK69:AL69"/>
    <mergeCell ref="B72:B74"/>
    <mergeCell ref="C72:C73"/>
    <mergeCell ref="D72:D74"/>
    <mergeCell ref="F72:AC74"/>
    <mergeCell ref="AJ72:AK72"/>
    <mergeCell ref="AL72:AQ72"/>
    <mergeCell ref="AG71:AI72"/>
    <mergeCell ref="AJ71:AK71"/>
    <mergeCell ref="AL71:AM71"/>
    <mergeCell ref="AN71:AO71"/>
    <mergeCell ref="AP71:AQ71"/>
    <mergeCell ref="R71:S71"/>
    <mergeCell ref="T71:U71"/>
    <mergeCell ref="V71:W71"/>
    <mergeCell ref="X71:Y71"/>
    <mergeCell ref="Z71:AA71"/>
    <mergeCell ref="AB71:AC71"/>
    <mergeCell ref="B69:B71"/>
    <mergeCell ref="C69:C70"/>
    <mergeCell ref="D69:D71"/>
    <mergeCell ref="F69:G69"/>
    <mergeCell ref="H69:I69"/>
    <mergeCell ref="J69:K69"/>
    <mergeCell ref="L69:M69"/>
    <mergeCell ref="N69:O69"/>
    <mergeCell ref="AM69:AN69"/>
    <mergeCell ref="AO69:AP69"/>
    <mergeCell ref="B75:B77"/>
    <mergeCell ref="C75:C76"/>
    <mergeCell ref="D75:D77"/>
    <mergeCell ref="F75:G75"/>
    <mergeCell ref="H75:I75"/>
    <mergeCell ref="J75:K75"/>
    <mergeCell ref="L75:M75"/>
    <mergeCell ref="N75:O75"/>
    <mergeCell ref="BA73:BB73"/>
    <mergeCell ref="BC73:BD73"/>
    <mergeCell ref="AG74:AI75"/>
    <mergeCell ref="AJ74:AK74"/>
    <mergeCell ref="AL74:AM74"/>
    <mergeCell ref="AN74:AO74"/>
    <mergeCell ref="AP74:AQ74"/>
    <mergeCell ref="AU74:AV75"/>
    <mergeCell ref="AW74:AX74"/>
    <mergeCell ref="AY74:AZ74"/>
    <mergeCell ref="AL75:AQ75"/>
    <mergeCell ref="AW75:AX75"/>
    <mergeCell ref="AY75:BD75"/>
    <mergeCell ref="F76:K76"/>
    <mergeCell ref="L76:M76"/>
    <mergeCell ref="N76:O76"/>
    <mergeCell ref="P76:Q76"/>
    <mergeCell ref="R76:S76"/>
    <mergeCell ref="T76:U76"/>
    <mergeCell ref="V76:W76"/>
    <mergeCell ref="P75:Q75"/>
    <mergeCell ref="R75:S75"/>
    <mergeCell ref="T75:U75"/>
    <mergeCell ref="V75:W75"/>
    <mergeCell ref="X75:AC75"/>
    <mergeCell ref="AJ75:AK75"/>
    <mergeCell ref="BA74:BB74"/>
    <mergeCell ref="BC74:BD74"/>
    <mergeCell ref="BC76:BD76"/>
    <mergeCell ref="F77:G77"/>
    <mergeCell ref="H77:I77"/>
    <mergeCell ref="J77:K77"/>
    <mergeCell ref="L77:M77"/>
    <mergeCell ref="N77:O77"/>
    <mergeCell ref="P77:Q77"/>
    <mergeCell ref="R77:S77"/>
    <mergeCell ref="T77:U77"/>
    <mergeCell ref="V77:W77"/>
    <mergeCell ref="AN76:AO76"/>
    <mergeCell ref="AP76:AQ76"/>
    <mergeCell ref="AU76:AV76"/>
    <mergeCell ref="AW76:AX76"/>
    <mergeCell ref="AY76:AZ76"/>
    <mergeCell ref="BA76:BB76"/>
    <mergeCell ref="X76:Y76"/>
    <mergeCell ref="Z76:AA76"/>
    <mergeCell ref="AB76:AC76"/>
    <mergeCell ref="AG76:AI76"/>
    <mergeCell ref="AJ76:AK76"/>
    <mergeCell ref="AL76:AM76"/>
    <mergeCell ref="AE78:BE78"/>
    <mergeCell ref="F79:G79"/>
    <mergeCell ref="H79:I79"/>
    <mergeCell ref="J79:K79"/>
    <mergeCell ref="L79:M79"/>
    <mergeCell ref="N79:O79"/>
    <mergeCell ref="P79:Q79"/>
    <mergeCell ref="R79:S79"/>
    <mergeCell ref="J78:K78"/>
    <mergeCell ref="L78:M78"/>
    <mergeCell ref="N78:O78"/>
    <mergeCell ref="P78:Q78"/>
    <mergeCell ref="R78:S78"/>
    <mergeCell ref="T78:U78"/>
    <mergeCell ref="X77:Y77"/>
    <mergeCell ref="Z77:AA77"/>
    <mergeCell ref="AB77:AC77"/>
    <mergeCell ref="AG77:AQ77"/>
    <mergeCell ref="AU77:BD77"/>
    <mergeCell ref="F78:G78"/>
    <mergeCell ref="H78:I78"/>
    <mergeCell ref="T79:U79"/>
    <mergeCell ref="V79:W79"/>
    <mergeCell ref="X79:Y79"/>
    <mergeCell ref="Z79:AA79"/>
    <mergeCell ref="AB79:AC79"/>
    <mergeCell ref="B78:B80"/>
    <mergeCell ref="C78:C79"/>
    <mergeCell ref="D78:D80"/>
    <mergeCell ref="T82:U82"/>
    <mergeCell ref="V82:W82"/>
    <mergeCell ref="X82:AC82"/>
    <mergeCell ref="V78:W78"/>
    <mergeCell ref="X78:AC78"/>
    <mergeCell ref="P81:Q81"/>
    <mergeCell ref="R81:S81"/>
    <mergeCell ref="T81:U81"/>
    <mergeCell ref="V81:W81"/>
    <mergeCell ref="X81:AC81"/>
    <mergeCell ref="F82:K82"/>
    <mergeCell ref="L82:M82"/>
    <mergeCell ref="N82:O82"/>
    <mergeCell ref="P82:Q82"/>
    <mergeCell ref="R82:S82"/>
    <mergeCell ref="AB80:AC80"/>
    <mergeCell ref="B81:B83"/>
    <mergeCell ref="C81:C82"/>
    <mergeCell ref="D81:D83"/>
    <mergeCell ref="F81:G81"/>
    <mergeCell ref="H81:I81"/>
    <mergeCell ref="J81:K81"/>
    <mergeCell ref="L81:M81"/>
    <mergeCell ref="N81:O81"/>
    <mergeCell ref="P80:Q80"/>
    <mergeCell ref="R80:S80"/>
    <mergeCell ref="T80:U80"/>
    <mergeCell ref="V80:W80"/>
    <mergeCell ref="X80:Y80"/>
    <mergeCell ref="N86:O86"/>
    <mergeCell ref="Z80:AA80"/>
    <mergeCell ref="Z84:AA84"/>
    <mergeCell ref="AB84:AC84"/>
    <mergeCell ref="F85:K85"/>
    <mergeCell ref="L85:M85"/>
    <mergeCell ref="N85:O85"/>
    <mergeCell ref="P85:Q85"/>
    <mergeCell ref="R85:S85"/>
    <mergeCell ref="T85:U85"/>
    <mergeCell ref="J84:K84"/>
    <mergeCell ref="L84:M84"/>
    <mergeCell ref="N84:O84"/>
    <mergeCell ref="P84:Q84"/>
    <mergeCell ref="R84:S84"/>
    <mergeCell ref="T84:U84"/>
    <mergeCell ref="T83:U83"/>
    <mergeCell ref="V83:W83"/>
    <mergeCell ref="X83:Y83"/>
    <mergeCell ref="F80:G80"/>
    <mergeCell ref="Z83:AA83"/>
    <mergeCell ref="AB83:AC83"/>
    <mergeCell ref="F84:G84"/>
    <mergeCell ref="H84:I84"/>
    <mergeCell ref="F83:G83"/>
    <mergeCell ref="H83:I83"/>
    <mergeCell ref="J83:K83"/>
    <mergeCell ref="L83:M83"/>
    <mergeCell ref="N83:O83"/>
    <mergeCell ref="P83:Q83"/>
    <mergeCell ref="R83:S83"/>
    <mergeCell ref="AG89:BE89"/>
    <mergeCell ref="T88:U88"/>
    <mergeCell ref="V88:W88"/>
    <mergeCell ref="X88:AC88"/>
    <mergeCell ref="F89:G89"/>
    <mergeCell ref="H89:I89"/>
    <mergeCell ref="J89:K89"/>
    <mergeCell ref="L89:M89"/>
    <mergeCell ref="N89:O89"/>
    <mergeCell ref="P89:Q89"/>
    <mergeCell ref="R89:S89"/>
    <mergeCell ref="X87:Y87"/>
    <mergeCell ref="Z87:AA87"/>
    <mergeCell ref="AB87:AC87"/>
    <mergeCell ref="F88:G88"/>
    <mergeCell ref="H88:I88"/>
    <mergeCell ref="J88:K88"/>
    <mergeCell ref="L88:M88"/>
    <mergeCell ref="N88:O88"/>
    <mergeCell ref="P88:Q88"/>
    <mergeCell ref="R88:S88"/>
    <mergeCell ref="AF80:BE88"/>
    <mergeCell ref="H80:I80"/>
    <mergeCell ref="J80:K80"/>
    <mergeCell ref="L80:M80"/>
    <mergeCell ref="N80:O80"/>
    <mergeCell ref="F87:G87"/>
    <mergeCell ref="H87:I87"/>
    <mergeCell ref="J87:K87"/>
    <mergeCell ref="R86:S86"/>
    <mergeCell ref="T86:U86"/>
    <mergeCell ref="V86:W86"/>
    <mergeCell ref="C99:D100"/>
    <mergeCell ref="F99:K99"/>
    <mergeCell ref="L99:M99"/>
    <mergeCell ref="N99:O99"/>
    <mergeCell ref="F100:K100"/>
    <mergeCell ref="L100:M100"/>
    <mergeCell ref="AE90:AE92"/>
    <mergeCell ref="P86:Q86"/>
    <mergeCell ref="B84:B86"/>
    <mergeCell ref="C84:C85"/>
    <mergeCell ref="D84:D86"/>
    <mergeCell ref="T89:U89"/>
    <mergeCell ref="V89:W89"/>
    <mergeCell ref="X89:Y89"/>
    <mergeCell ref="Z89:AA89"/>
    <mergeCell ref="AB89:AC89"/>
    <mergeCell ref="V84:W84"/>
    <mergeCell ref="X84:Y84"/>
    <mergeCell ref="B87:B89"/>
    <mergeCell ref="C87:C88"/>
    <mergeCell ref="D87:D89"/>
    <mergeCell ref="X86:Y86"/>
    <mergeCell ref="Z86:AA86"/>
    <mergeCell ref="AB86:AC86"/>
    <mergeCell ref="V85:W85"/>
    <mergeCell ref="X85:Y85"/>
    <mergeCell ref="Z85:AA85"/>
    <mergeCell ref="AB85:AC85"/>
    <mergeCell ref="F86:G86"/>
    <mergeCell ref="H86:I86"/>
    <mergeCell ref="J86:K86"/>
    <mergeCell ref="L86:M86"/>
    <mergeCell ref="P116:Q116"/>
    <mergeCell ref="R116:S116"/>
    <mergeCell ref="T116:U116"/>
    <mergeCell ref="V116:W116"/>
    <mergeCell ref="X116:Y116"/>
    <mergeCell ref="N115:O115"/>
    <mergeCell ref="P115:Q115"/>
    <mergeCell ref="R115:S115"/>
    <mergeCell ref="L87:M87"/>
    <mergeCell ref="N87:O87"/>
    <mergeCell ref="P87:Q87"/>
    <mergeCell ref="R87:S87"/>
    <mergeCell ref="T87:U87"/>
    <mergeCell ref="V87:W87"/>
    <mergeCell ref="I97:J97"/>
    <mergeCell ref="K97:L97"/>
    <mergeCell ref="M97:N97"/>
    <mergeCell ref="O97:P97"/>
    <mergeCell ref="T115:U115"/>
    <mergeCell ref="V115:W115"/>
    <mergeCell ref="X115:Y115"/>
    <mergeCell ref="N114:O114"/>
    <mergeCell ref="P114:Q114"/>
    <mergeCell ref="R114:S114"/>
    <mergeCell ref="T114:U114"/>
    <mergeCell ref="V114:Y114"/>
    <mergeCell ref="Z114:AE114"/>
    <mergeCell ref="D114:D116"/>
    <mergeCell ref="E114:E115"/>
    <mergeCell ref="F114:F116"/>
    <mergeCell ref="H114:I114"/>
    <mergeCell ref="J114:K114"/>
    <mergeCell ref="L114:M114"/>
    <mergeCell ref="H115:M115"/>
    <mergeCell ref="AG90:BE92"/>
    <mergeCell ref="B91:AB91"/>
    <mergeCell ref="C92:AB94"/>
    <mergeCell ref="AG93:BE94"/>
    <mergeCell ref="C95:AB96"/>
    <mergeCell ref="AE95:AE96"/>
    <mergeCell ref="AF95:BE98"/>
    <mergeCell ref="C97:D98"/>
    <mergeCell ref="G97:H97"/>
    <mergeCell ref="N100:O100"/>
    <mergeCell ref="AE100:BE100"/>
    <mergeCell ref="B102:AB102"/>
    <mergeCell ref="AF102:BE105"/>
    <mergeCell ref="D103:AC110"/>
    <mergeCell ref="AE107:BE107"/>
    <mergeCell ref="AG109:BE112"/>
    <mergeCell ref="Z116:AA116"/>
    <mergeCell ref="AB116:AC116"/>
    <mergeCell ref="AD116:AE116"/>
    <mergeCell ref="Z115:AE115"/>
    <mergeCell ref="H116:I116"/>
    <mergeCell ref="J116:K116"/>
    <mergeCell ref="L116:M116"/>
    <mergeCell ref="N116:O116"/>
  </mergeCells>
  <phoneticPr fontId="3"/>
  <conditionalFormatting sqref="D10:D11 AG10:AG11 D13:D14 AG13:AG14 D16:D17 AG16:AG17 D19 AG19:AG20 D22:D23 AG22:AG23 D25:D26 AG25:AG26 D28:D29 AG28:AG29 D31:D32 AG31:AG32 D34:D35 AG34:AG35 D37:D38 AG37:AG38 D40:D41 AG40:AG41 D43:D44 AG43:AG44 D46:D47 AG46:AG47 D49:D50 AG49:AG50 D52:D53 D69:D70 F114:F115">
    <cfRule type="expression" dxfId="8" priority="5" stopIfTrue="1">
      <formula>WEEKDAY(C10)=1</formula>
    </cfRule>
    <cfRule type="expression" dxfId="7" priority="6" stopIfTrue="1">
      <formula>WEEKDAY(C10)=7</formula>
    </cfRule>
  </conditionalFormatting>
  <conditionalFormatting sqref="AG52:AG53">
    <cfRule type="expression" dxfId="6" priority="3" stopIfTrue="1">
      <formula>WEEKDAY(AF52)=1</formula>
    </cfRule>
    <cfRule type="expression" dxfId="5" priority="4" stopIfTrue="1">
      <formula>WEEKDAY(AF52)=7</formula>
    </cfRule>
  </conditionalFormatting>
  <conditionalFormatting sqref="AG55:AG56">
    <cfRule type="expression" dxfId="4" priority="1" stopIfTrue="1">
      <formula>WEEKDAY(AF55)=1</formula>
    </cfRule>
    <cfRule type="expression" dxfId="3" priority="2" stopIfTrue="1">
      <formula>WEEKDAY(AF55)=7</formula>
    </cfRule>
  </conditionalFormatting>
  <pageMargins left="0.26" right="0.19685039370078741" top="0.19685039370078741" bottom="0.19685039370078741" header="0.23622047244094491" footer="0.23622047244094491"/>
  <pageSetup paperSize="9"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FE62A-D837-4AF4-9CFC-B8BB3CF0DEE2}">
  <dimension ref="B1:BX283"/>
  <sheetViews>
    <sheetView showGridLines="0" tabSelected="1" view="pageBreakPreview" zoomScale="142" zoomScaleNormal="100" zoomScaleSheetLayoutView="142" workbookViewId="0">
      <pane xSplit="3" ySplit="9" topLeftCell="D10" activePane="bottomRight" state="frozen"/>
      <selection activeCell="L13" sqref="L13:AX15"/>
      <selection pane="topRight" activeCell="L13" sqref="L13:AX15"/>
      <selection pane="bottomLeft" activeCell="L13" sqref="L13:AX15"/>
      <selection pane="bottomRight" activeCell="L16" sqref="L16:M16"/>
    </sheetView>
  </sheetViews>
  <sheetFormatPr defaultRowHeight="50.25" customHeight="1"/>
  <cols>
    <col min="1" max="1" width="0.83203125" style="4" customWidth="1"/>
    <col min="2" max="2" width="3.5" style="5" customWidth="1"/>
    <col min="3" max="3" width="3" style="5" customWidth="1"/>
    <col min="4" max="26" width="2.83203125" style="13" customWidth="1"/>
    <col min="27" max="27" width="3.1640625" style="13" customWidth="1"/>
    <col min="28" max="28" width="2" style="4" customWidth="1"/>
    <col min="29" max="29" width="3.5" style="5" customWidth="1"/>
    <col min="30" max="30" width="3.1640625" style="5" customWidth="1"/>
    <col min="31" max="53" width="2.83203125" style="13" customWidth="1"/>
    <col min="54" max="54" width="3.1640625" style="13" customWidth="1"/>
    <col min="55" max="55" width="1.83203125" style="8" customWidth="1"/>
    <col min="56" max="56" width="1" style="8" customWidth="1"/>
    <col min="57" max="57" width="3.83203125" style="16" customWidth="1"/>
    <col min="58" max="59" width="4.1640625" style="16" customWidth="1"/>
    <col min="60" max="60" width="5" style="16" customWidth="1"/>
    <col min="61" max="61" width="4.6640625" style="4" customWidth="1"/>
    <col min="62" max="62" width="1" style="4" customWidth="1"/>
    <col min="63" max="16384" width="9.33203125" style="4"/>
  </cols>
  <sheetData>
    <row r="1" spans="2:65" s="51" customFormat="1" ht="16.5" customHeight="1">
      <c r="B1" s="52"/>
      <c r="C1" s="52"/>
      <c r="D1" s="52"/>
      <c r="E1" s="52"/>
      <c r="F1" s="256" t="s">
        <v>57</v>
      </c>
      <c r="G1" s="256"/>
      <c r="H1" s="256"/>
      <c r="I1" s="256"/>
      <c r="J1" s="256"/>
      <c r="K1" s="256"/>
      <c r="L1" s="256"/>
      <c r="M1" s="256"/>
      <c r="N1" s="256"/>
      <c r="O1" s="256"/>
      <c r="P1" s="256"/>
      <c r="Q1" s="256"/>
      <c r="R1" s="256"/>
      <c r="S1" s="256"/>
      <c r="T1" s="256"/>
      <c r="U1" s="256"/>
      <c r="V1" s="256"/>
      <c r="W1" s="256"/>
      <c r="X1" s="256"/>
      <c r="Y1" s="256"/>
      <c r="Z1" s="256"/>
      <c r="AA1" s="256"/>
      <c r="AB1" s="256"/>
      <c r="AC1" s="256"/>
      <c r="AD1" s="256"/>
      <c r="AE1" s="256"/>
      <c r="AF1" s="256"/>
      <c r="AG1" s="256"/>
      <c r="AH1" s="256"/>
      <c r="AI1" s="256"/>
      <c r="AJ1" s="256"/>
      <c r="AK1" s="256"/>
      <c r="AL1" s="256"/>
      <c r="AM1" s="256"/>
      <c r="AN1" s="256"/>
      <c r="AO1" s="256"/>
      <c r="AP1" s="256"/>
      <c r="AQ1" s="256"/>
      <c r="AR1" s="256"/>
      <c r="AS1" s="53"/>
      <c r="AT1" s="53"/>
      <c r="AU1" s="53"/>
      <c r="AV1" s="53"/>
      <c r="AW1" s="53"/>
      <c r="AX1" s="53"/>
      <c r="AY1" s="53"/>
      <c r="AZ1" s="53"/>
      <c r="BA1" s="53"/>
      <c r="BB1" s="53"/>
      <c r="BC1" s="53"/>
      <c r="BD1" s="53"/>
      <c r="BE1" s="53"/>
      <c r="BF1" s="53"/>
      <c r="BG1" s="53"/>
    </row>
    <row r="2" spans="2:65" ht="12" customHeight="1"/>
    <row r="3" spans="2:65" ht="12" customHeight="1"/>
    <row r="4" spans="2:65" ht="12" customHeight="1"/>
    <row r="5" spans="2:65" ht="24" customHeight="1">
      <c r="B5" s="108"/>
      <c r="C5" s="108"/>
      <c r="D5" s="550" t="str">
        <f>'１体（閉館中はこちらでお願いします）'!D6:I6</f>
        <v>令和5年</v>
      </c>
      <c r="E5" s="550"/>
      <c r="F5" s="550"/>
      <c r="G5" s="550"/>
      <c r="H5" s="550"/>
      <c r="I5" s="550"/>
      <c r="J5" s="551">
        <f>'１体（閉館中はこちらでお願いします）'!J6:Q6</f>
        <v>10</v>
      </c>
      <c r="K5" s="551"/>
      <c r="L5" s="551"/>
      <c r="M5" s="551"/>
      <c r="N5" s="551"/>
      <c r="O5" s="551"/>
      <c r="P5" s="551"/>
      <c r="Q5" s="551"/>
      <c r="R5" s="551"/>
      <c r="S5" s="111"/>
      <c r="T5" s="111"/>
      <c r="U5" s="2"/>
      <c r="V5" s="2"/>
      <c r="W5" s="3"/>
      <c r="X5" s="3"/>
      <c r="Y5" s="3"/>
      <c r="Z5" s="3"/>
      <c r="AA5" s="3"/>
      <c r="AB5" s="3"/>
      <c r="AC5" s="4"/>
      <c r="AD5" s="1"/>
      <c r="AE5" s="1"/>
      <c r="AF5" s="1"/>
      <c r="AG5" s="1"/>
      <c r="AH5" s="1"/>
      <c r="AI5" s="1"/>
      <c r="AJ5" s="1"/>
      <c r="AK5" s="2"/>
      <c r="AL5" s="2"/>
      <c r="AM5" s="2"/>
      <c r="AN5" s="2"/>
      <c r="AO5" s="2"/>
      <c r="AP5" s="2"/>
      <c r="AQ5" s="2"/>
      <c r="AR5" s="2"/>
      <c r="AS5" s="2"/>
      <c r="AT5" s="2"/>
      <c r="AU5" s="2"/>
      <c r="AV5" s="4"/>
      <c r="AW5" s="4"/>
      <c r="AX5" s="4"/>
      <c r="AY5" s="4"/>
      <c r="AZ5" s="4"/>
      <c r="BA5" s="549">
        <v>45215</v>
      </c>
      <c r="BB5" s="549"/>
      <c r="BC5" s="549"/>
      <c r="BD5" s="549"/>
      <c r="BE5" s="549"/>
      <c r="BF5" s="549"/>
      <c r="BG5" s="549"/>
      <c r="BH5" s="549"/>
      <c r="BI5" s="112" t="s">
        <v>14</v>
      </c>
    </row>
    <row r="6" spans="2:65" ht="6" customHeight="1" thickBot="1">
      <c r="B6" s="108"/>
      <c r="C6" s="108"/>
      <c r="D6" s="109"/>
      <c r="E6" s="109"/>
      <c r="F6" s="109"/>
      <c r="G6" s="109"/>
      <c r="H6" s="109"/>
      <c r="I6" s="110"/>
      <c r="J6" s="110">
        <v>9</v>
      </c>
      <c r="K6" s="110"/>
      <c r="L6" s="110"/>
      <c r="M6" s="110"/>
      <c r="N6" s="110"/>
      <c r="O6" s="110"/>
      <c r="P6" s="110"/>
      <c r="Q6" s="110"/>
      <c r="R6" s="111"/>
      <c r="S6" s="111"/>
      <c r="T6" s="111"/>
      <c r="U6" s="2"/>
      <c r="V6" s="2"/>
      <c r="W6" s="3"/>
      <c r="X6" s="3"/>
      <c r="Y6" s="3"/>
      <c r="Z6" s="3"/>
      <c r="AA6" s="3"/>
      <c r="AB6" s="3"/>
      <c r="AC6" s="4"/>
      <c r="AD6" s="1"/>
      <c r="AE6" s="1"/>
      <c r="AF6" s="1"/>
      <c r="AG6" s="1"/>
      <c r="AH6" s="1"/>
      <c r="AI6" s="1"/>
      <c r="AJ6" s="1"/>
      <c r="AK6" s="2"/>
      <c r="AL6" s="2"/>
      <c r="AM6" s="2"/>
      <c r="AN6" s="2"/>
      <c r="AO6" s="2"/>
      <c r="AP6" s="2"/>
      <c r="AQ6" s="2"/>
      <c r="AR6" s="2"/>
      <c r="AS6" s="2"/>
      <c r="AT6" s="2"/>
      <c r="AU6" s="2"/>
      <c r="AV6" s="4"/>
      <c r="AW6" s="4"/>
      <c r="AX6" s="136"/>
      <c r="AY6" s="4"/>
      <c r="AZ6" s="4"/>
      <c r="BA6" s="107"/>
      <c r="BB6" s="107"/>
      <c r="BC6" s="107"/>
      <c r="BD6" s="107"/>
      <c r="BE6" s="107"/>
      <c r="BF6" s="107"/>
      <c r="BG6" s="107"/>
      <c r="BH6" s="112"/>
    </row>
    <row r="7" spans="2:65" ht="15" customHeight="1" thickTop="1">
      <c r="B7" s="272" t="s">
        <v>2</v>
      </c>
      <c r="C7" s="274"/>
      <c r="D7" s="34"/>
      <c r="E7" s="34"/>
      <c r="F7" s="281" t="s">
        <v>8</v>
      </c>
      <c r="G7" s="281"/>
      <c r="H7" s="281"/>
      <c r="I7" s="281"/>
      <c r="J7" s="281"/>
      <c r="K7" s="281"/>
      <c r="L7" s="281"/>
      <c r="M7" s="281"/>
      <c r="N7" s="281"/>
      <c r="O7" s="281"/>
      <c r="P7" s="281"/>
      <c r="Q7" s="281"/>
      <c r="R7" s="281"/>
      <c r="S7" s="281"/>
      <c r="T7" s="281"/>
      <c r="U7" s="281"/>
      <c r="V7" s="281"/>
      <c r="W7" s="281"/>
      <c r="X7" s="281"/>
      <c r="Y7" s="281"/>
      <c r="Z7" s="34"/>
      <c r="AA7" s="35"/>
      <c r="AC7" s="272" t="s">
        <v>2</v>
      </c>
      <c r="AD7" s="274"/>
      <c r="AE7" s="23"/>
      <c r="AF7" s="23"/>
      <c r="AG7" s="281" t="s">
        <v>9</v>
      </c>
      <c r="AH7" s="281"/>
      <c r="AI7" s="281"/>
      <c r="AJ7" s="281"/>
      <c r="AK7" s="281"/>
      <c r="AL7" s="281"/>
      <c r="AM7" s="281"/>
      <c r="AN7" s="281"/>
      <c r="AO7" s="281"/>
      <c r="AP7" s="281"/>
      <c r="AQ7" s="281"/>
      <c r="AR7" s="281"/>
      <c r="AS7" s="281"/>
      <c r="AT7" s="281"/>
      <c r="AU7" s="281"/>
      <c r="AV7" s="281"/>
      <c r="AW7" s="281"/>
      <c r="AX7" s="281"/>
      <c r="AY7" s="547"/>
      <c r="AZ7" s="547"/>
      <c r="BA7" s="23"/>
      <c r="BB7" s="24"/>
      <c r="BD7" s="552" t="s">
        <v>15</v>
      </c>
      <c r="BE7" s="553"/>
      <c r="BF7" s="553"/>
      <c r="BG7" s="553"/>
      <c r="BH7" s="553"/>
      <c r="BI7" s="554"/>
    </row>
    <row r="8" spans="2:65" s="9" customFormat="1" ht="12" customHeight="1">
      <c r="B8" s="275"/>
      <c r="C8" s="277"/>
      <c r="D8" s="43">
        <v>9</v>
      </c>
      <c r="E8" s="282">
        <v>10</v>
      </c>
      <c r="F8" s="282"/>
      <c r="G8" s="282">
        <v>11</v>
      </c>
      <c r="H8" s="282"/>
      <c r="I8" s="282">
        <v>12</v>
      </c>
      <c r="J8" s="282"/>
      <c r="K8" s="282">
        <v>13</v>
      </c>
      <c r="L8" s="282"/>
      <c r="M8" s="282">
        <v>14</v>
      </c>
      <c r="N8" s="282"/>
      <c r="O8" s="282">
        <v>15</v>
      </c>
      <c r="P8" s="282"/>
      <c r="Q8" s="282">
        <v>16</v>
      </c>
      <c r="R8" s="282"/>
      <c r="S8" s="282">
        <v>17</v>
      </c>
      <c r="T8" s="282"/>
      <c r="U8" s="282">
        <v>18</v>
      </c>
      <c r="V8" s="282"/>
      <c r="W8" s="282">
        <v>19</v>
      </c>
      <c r="X8" s="282"/>
      <c r="Y8" s="282">
        <v>20</v>
      </c>
      <c r="Z8" s="282"/>
      <c r="AA8" s="40">
        <v>21</v>
      </c>
      <c r="AC8" s="275"/>
      <c r="AD8" s="277"/>
      <c r="AE8" s="43">
        <v>9</v>
      </c>
      <c r="AF8" s="548">
        <v>10</v>
      </c>
      <c r="AG8" s="548"/>
      <c r="AH8" s="548">
        <v>11</v>
      </c>
      <c r="AI8" s="548"/>
      <c r="AJ8" s="548">
        <v>12</v>
      </c>
      <c r="AK8" s="548"/>
      <c r="AL8" s="548">
        <v>13</v>
      </c>
      <c r="AM8" s="548"/>
      <c r="AN8" s="548">
        <v>14</v>
      </c>
      <c r="AO8" s="548"/>
      <c r="AP8" s="548">
        <v>15</v>
      </c>
      <c r="AQ8" s="548"/>
      <c r="AR8" s="548">
        <v>16</v>
      </c>
      <c r="AS8" s="548"/>
      <c r="AT8" s="548">
        <v>17</v>
      </c>
      <c r="AU8" s="548"/>
      <c r="AV8" s="548">
        <v>18</v>
      </c>
      <c r="AW8" s="548"/>
      <c r="AX8" s="548">
        <v>19</v>
      </c>
      <c r="AY8" s="548"/>
      <c r="AZ8" s="548">
        <v>20</v>
      </c>
      <c r="BA8" s="548"/>
      <c r="BB8" s="40">
        <v>21</v>
      </c>
      <c r="BC8" s="7"/>
      <c r="BD8" s="555"/>
      <c r="BE8" s="556"/>
      <c r="BF8" s="556"/>
      <c r="BG8" s="556"/>
      <c r="BH8" s="556"/>
      <c r="BI8" s="557"/>
    </row>
    <row r="9" spans="2:65" s="9" customFormat="1" ht="4.5" customHeight="1">
      <c r="B9" s="278"/>
      <c r="C9" s="280"/>
      <c r="D9" s="30"/>
      <c r="E9" s="31"/>
      <c r="F9" s="145"/>
      <c r="G9" s="31"/>
      <c r="H9" s="145"/>
      <c r="I9" s="31"/>
      <c r="J9" s="145"/>
      <c r="K9" s="31"/>
      <c r="L9" s="145"/>
      <c r="M9" s="31"/>
      <c r="N9" s="145"/>
      <c r="O9" s="31"/>
      <c r="P9" s="215"/>
      <c r="Q9" s="216"/>
      <c r="R9" s="215"/>
      <c r="S9" s="216"/>
      <c r="T9" s="145"/>
      <c r="U9" s="31"/>
      <c r="V9" s="145"/>
      <c r="W9" s="31"/>
      <c r="X9" s="145"/>
      <c r="Y9" s="31"/>
      <c r="Z9" s="145"/>
      <c r="AA9" s="32"/>
      <c r="AC9" s="278"/>
      <c r="AD9" s="280"/>
      <c r="AE9" s="30"/>
      <c r="AF9" s="72"/>
      <c r="AG9" s="80"/>
      <c r="AH9" s="72"/>
      <c r="AI9" s="80"/>
      <c r="AJ9" s="72"/>
      <c r="AK9" s="80"/>
      <c r="AL9" s="72"/>
      <c r="AM9" s="80"/>
      <c r="AN9" s="72"/>
      <c r="AO9" s="80"/>
      <c r="AP9" s="72"/>
      <c r="AQ9" s="80"/>
      <c r="AR9" s="72"/>
      <c r="AS9" s="80"/>
      <c r="AT9" s="72"/>
      <c r="AU9" s="80"/>
      <c r="AV9" s="72"/>
      <c r="AW9" s="80"/>
      <c r="AX9" s="72"/>
      <c r="AY9" s="80"/>
      <c r="AZ9" s="72"/>
      <c r="BA9" s="80"/>
      <c r="BB9" s="120"/>
      <c r="BC9" s="7"/>
      <c r="BD9" s="18"/>
      <c r="BE9" s="16"/>
      <c r="BF9" s="16"/>
      <c r="BG9" s="16"/>
      <c r="BH9" s="16"/>
      <c r="BI9" s="19"/>
    </row>
    <row r="10" spans="2:65" s="8" customFormat="1" ht="15" customHeight="1">
      <c r="B10" s="121">
        <f>'1体Old'!E10</f>
        <v>1</v>
      </c>
      <c r="C10" s="193" t="str">
        <f>'1体Old'!G10</f>
        <v>日</v>
      </c>
      <c r="D10" s="535" t="s">
        <v>137</v>
      </c>
      <c r="E10" s="536"/>
      <c r="F10" s="536"/>
      <c r="G10" s="536"/>
      <c r="H10" s="536"/>
      <c r="I10" s="536"/>
      <c r="J10" s="536"/>
      <c r="K10" s="537"/>
      <c r="L10" s="456"/>
      <c r="M10" s="457"/>
      <c r="N10" s="456"/>
      <c r="O10" s="457"/>
      <c r="P10" s="456"/>
      <c r="Q10" s="457"/>
      <c r="R10" s="456"/>
      <c r="S10" s="457"/>
      <c r="T10" s="456"/>
      <c r="U10" s="457"/>
      <c r="V10" s="486" t="s">
        <v>96</v>
      </c>
      <c r="W10" s="487"/>
      <c r="X10" s="487"/>
      <c r="Y10" s="487"/>
      <c r="Z10" s="487"/>
      <c r="AA10" s="488"/>
      <c r="AC10" s="121">
        <f t="shared" ref="AC10:AD25" si="0">B10</f>
        <v>1</v>
      </c>
      <c r="AD10" s="123" t="str">
        <f t="shared" si="0"/>
        <v>日</v>
      </c>
      <c r="AE10" s="124"/>
      <c r="AF10" s="133"/>
      <c r="AG10" s="133"/>
      <c r="AH10" s="133"/>
      <c r="AI10" s="458" t="s">
        <v>97</v>
      </c>
      <c r="AJ10" s="458"/>
      <c r="AK10" s="458"/>
      <c r="AL10" s="458"/>
      <c r="AM10" s="458"/>
      <c r="AN10" s="458"/>
      <c r="AO10" s="462"/>
      <c r="AP10" s="462"/>
      <c r="AQ10" s="133"/>
      <c r="AR10" s="133"/>
      <c r="AS10" s="133"/>
      <c r="AT10" s="104"/>
      <c r="AU10" s="134"/>
      <c r="AV10" s="135"/>
      <c r="AW10" s="483" t="s">
        <v>154</v>
      </c>
      <c r="AX10" s="484"/>
      <c r="AY10" s="484"/>
      <c r="AZ10" s="484"/>
      <c r="BA10" s="484"/>
      <c r="BB10" s="485"/>
      <c r="BD10" s="20"/>
      <c r="BE10" s="17"/>
      <c r="BF10" s="137" t="s">
        <v>26</v>
      </c>
      <c r="BG10" s="16"/>
      <c r="BH10" s="16"/>
      <c r="BI10" s="21"/>
    </row>
    <row r="11" spans="2:65" s="8" customFormat="1" ht="15" customHeight="1">
      <c r="B11" s="121">
        <f>'1体Old'!E11</f>
        <v>2</v>
      </c>
      <c r="C11" s="193" t="str">
        <f>'1体Old'!G11</f>
        <v>月</v>
      </c>
      <c r="D11" s="493"/>
      <c r="E11" s="494"/>
      <c r="F11" s="456"/>
      <c r="G11" s="457"/>
      <c r="H11" s="456"/>
      <c r="I11" s="457"/>
      <c r="J11" s="456"/>
      <c r="K11" s="457"/>
      <c r="L11" s="456"/>
      <c r="M11" s="457"/>
      <c r="N11" s="456"/>
      <c r="O11" s="457"/>
      <c r="P11" s="538" t="s">
        <v>138</v>
      </c>
      <c r="Q11" s="526"/>
      <c r="R11" s="526"/>
      <c r="S11" s="526"/>
      <c r="T11" s="526"/>
      <c r="U11" s="527"/>
      <c r="V11" s="474" t="s">
        <v>93</v>
      </c>
      <c r="W11" s="475"/>
      <c r="X11" s="475"/>
      <c r="Y11" s="475"/>
      <c r="Z11" s="475"/>
      <c r="AA11" s="476"/>
      <c r="AC11" s="122">
        <f t="shared" si="0"/>
        <v>2</v>
      </c>
      <c r="AD11" s="123" t="str">
        <f t="shared" si="0"/>
        <v>月</v>
      </c>
      <c r="AE11" s="124"/>
      <c r="AF11" s="133"/>
      <c r="AG11" s="133"/>
      <c r="AH11" s="133"/>
      <c r="AI11" s="458" t="s">
        <v>97</v>
      </c>
      <c r="AJ11" s="458"/>
      <c r="AK11" s="458"/>
      <c r="AL11" s="458"/>
      <c r="AM11" s="458"/>
      <c r="AN11" s="458"/>
      <c r="AO11" s="462"/>
      <c r="AP11" s="462"/>
      <c r="AQ11" s="133"/>
      <c r="AR11" s="133"/>
      <c r="AS11" s="133"/>
      <c r="AT11" s="104"/>
      <c r="AU11" s="151"/>
      <c r="AV11" s="152"/>
      <c r="AW11" s="459" t="s">
        <v>89</v>
      </c>
      <c r="AX11" s="460"/>
      <c r="AY11" s="460"/>
      <c r="AZ11" s="460"/>
      <c r="BA11" s="460"/>
      <c r="BB11" s="461"/>
      <c r="BD11" s="20"/>
      <c r="BE11" s="16"/>
      <c r="BF11" s="138" t="s">
        <v>23</v>
      </c>
      <c r="BG11" s="16"/>
      <c r="BH11" s="16"/>
      <c r="BI11" s="21"/>
    </row>
    <row r="12" spans="2:65" s="8" customFormat="1" ht="15" customHeight="1">
      <c r="B12" s="121">
        <f>'1体Old'!E12</f>
        <v>3</v>
      </c>
      <c r="C12" s="193" t="str">
        <f>'1体Old'!G12</f>
        <v>火</v>
      </c>
      <c r="D12" s="469" t="s">
        <v>41</v>
      </c>
      <c r="E12" s="470"/>
      <c r="F12" s="470"/>
      <c r="G12" s="470"/>
      <c r="H12" s="470"/>
      <c r="I12" s="470"/>
      <c r="J12" s="470"/>
      <c r="K12" s="470"/>
      <c r="L12" s="470"/>
      <c r="M12" s="470"/>
      <c r="N12" s="470"/>
      <c r="O12" s="470"/>
      <c r="P12" s="470"/>
      <c r="Q12" s="470"/>
      <c r="R12" s="470"/>
      <c r="S12" s="470"/>
      <c r="T12" s="470"/>
      <c r="U12" s="470"/>
      <c r="V12" s="470"/>
      <c r="W12" s="470"/>
      <c r="X12" s="470"/>
      <c r="Y12" s="470"/>
      <c r="Z12" s="470"/>
      <c r="AA12" s="471"/>
      <c r="AC12" s="144">
        <f t="shared" si="0"/>
        <v>3</v>
      </c>
      <c r="AD12" s="123" t="str">
        <f t="shared" si="0"/>
        <v>火</v>
      </c>
      <c r="AE12" s="469" t="s">
        <v>41</v>
      </c>
      <c r="AF12" s="470"/>
      <c r="AG12" s="470"/>
      <c r="AH12" s="470"/>
      <c r="AI12" s="470"/>
      <c r="AJ12" s="470"/>
      <c r="AK12" s="470"/>
      <c r="AL12" s="470"/>
      <c r="AM12" s="470"/>
      <c r="AN12" s="470"/>
      <c r="AO12" s="470"/>
      <c r="AP12" s="470"/>
      <c r="AQ12" s="470"/>
      <c r="AR12" s="470"/>
      <c r="AS12" s="470"/>
      <c r="AT12" s="470"/>
      <c r="AU12" s="470"/>
      <c r="AV12" s="470"/>
      <c r="AW12" s="470"/>
      <c r="AX12" s="470"/>
      <c r="AY12" s="470"/>
      <c r="AZ12" s="470"/>
      <c r="BA12" s="470"/>
      <c r="BB12" s="471"/>
      <c r="BD12" s="20"/>
      <c r="BE12" s="103" t="s">
        <v>17</v>
      </c>
      <c r="BF12" s="137" t="s">
        <v>27</v>
      </c>
      <c r="BG12" s="16"/>
      <c r="BH12" s="16"/>
      <c r="BI12" s="21"/>
      <c r="BM12" s="7"/>
    </row>
    <row r="13" spans="2:65" s="8" customFormat="1" ht="15" customHeight="1">
      <c r="B13" s="121">
        <f>'1体Old'!E13</f>
        <v>4</v>
      </c>
      <c r="C13" s="193" t="str">
        <f>'1体Old'!G13</f>
        <v>水</v>
      </c>
      <c r="D13" s="493"/>
      <c r="E13" s="494"/>
      <c r="F13" s="531" t="s">
        <v>139</v>
      </c>
      <c r="G13" s="532"/>
      <c r="H13" s="532"/>
      <c r="I13" s="532"/>
      <c r="J13" s="506"/>
      <c r="K13" s="507"/>
      <c r="L13" s="533"/>
      <c r="M13" s="534"/>
      <c r="N13" s="538" t="s">
        <v>156</v>
      </c>
      <c r="O13" s="526"/>
      <c r="P13" s="526"/>
      <c r="Q13" s="526"/>
      <c r="R13" s="506"/>
      <c r="S13" s="506"/>
      <c r="T13" s="506"/>
      <c r="U13" s="507"/>
      <c r="V13" s="459" t="s">
        <v>94</v>
      </c>
      <c r="W13" s="460"/>
      <c r="X13" s="460"/>
      <c r="Y13" s="460"/>
      <c r="Z13" s="460"/>
      <c r="AA13" s="461"/>
      <c r="AC13" s="122">
        <f t="shared" si="0"/>
        <v>4</v>
      </c>
      <c r="AD13" s="123" t="str">
        <f t="shared" si="0"/>
        <v>水</v>
      </c>
      <c r="AE13" s="124"/>
      <c r="AF13" s="133"/>
      <c r="AG13" s="133"/>
      <c r="AH13" s="133"/>
      <c r="AI13" s="458" t="s">
        <v>97</v>
      </c>
      <c r="AJ13" s="458"/>
      <c r="AK13" s="458"/>
      <c r="AL13" s="458"/>
      <c r="AM13" s="458"/>
      <c r="AN13" s="458"/>
      <c r="AO13" s="462"/>
      <c r="AP13" s="462"/>
      <c r="AQ13" s="133"/>
      <c r="AR13" s="133"/>
      <c r="AS13" s="133"/>
      <c r="AT13" s="133"/>
      <c r="AU13" s="221"/>
      <c r="AV13" s="135"/>
      <c r="AW13" s="483" t="s">
        <v>109</v>
      </c>
      <c r="AX13" s="484"/>
      <c r="AY13" s="484"/>
      <c r="AZ13" s="484"/>
      <c r="BA13" s="484"/>
      <c r="BB13" s="485"/>
      <c r="BD13" s="20"/>
      <c r="BE13" s="16"/>
      <c r="BF13" s="138" t="s">
        <v>24</v>
      </c>
      <c r="BG13" s="16"/>
      <c r="BH13" s="16"/>
      <c r="BI13" s="21"/>
    </row>
    <row r="14" spans="2:65" s="8" customFormat="1" ht="15" customHeight="1">
      <c r="B14" s="121">
        <f>'1体Old'!E14</f>
        <v>5</v>
      </c>
      <c r="C14" s="193" t="str">
        <f>'1体Old'!G14</f>
        <v>木</v>
      </c>
      <c r="D14" s="450" t="s">
        <v>140</v>
      </c>
      <c r="E14" s="451"/>
      <c r="F14" s="451"/>
      <c r="G14" s="451"/>
      <c r="H14" s="451"/>
      <c r="I14" s="539"/>
      <c r="J14" s="456"/>
      <c r="K14" s="457"/>
      <c r="L14" s="533"/>
      <c r="M14" s="534"/>
      <c r="N14" s="456"/>
      <c r="O14" s="457"/>
      <c r="P14" s="456"/>
      <c r="Q14" s="457"/>
      <c r="R14" s="544" t="s">
        <v>164</v>
      </c>
      <c r="S14" s="545"/>
      <c r="T14" s="545"/>
      <c r="U14" s="546"/>
      <c r="V14" s="466" t="s">
        <v>95</v>
      </c>
      <c r="W14" s="467"/>
      <c r="X14" s="467"/>
      <c r="Y14" s="467"/>
      <c r="Z14" s="467"/>
      <c r="AA14" s="468"/>
      <c r="AC14" s="144">
        <f t="shared" si="0"/>
        <v>5</v>
      </c>
      <c r="AD14" s="123" t="str">
        <f t="shared" si="0"/>
        <v>木</v>
      </c>
      <c r="AE14" s="124"/>
      <c r="AF14" s="133"/>
      <c r="AG14" s="133"/>
      <c r="AH14" s="133"/>
      <c r="AI14" s="458" t="s">
        <v>97</v>
      </c>
      <c r="AJ14" s="458"/>
      <c r="AK14" s="458"/>
      <c r="AL14" s="458"/>
      <c r="AM14" s="458"/>
      <c r="AN14" s="458"/>
      <c r="AO14" s="462"/>
      <c r="AP14" s="462"/>
      <c r="AQ14" s="133"/>
      <c r="AR14" s="133"/>
      <c r="AS14" s="133"/>
      <c r="AT14" s="133"/>
      <c r="AU14" s="472"/>
      <c r="AV14" s="473"/>
      <c r="AW14" s="474" t="s">
        <v>93</v>
      </c>
      <c r="AX14" s="475"/>
      <c r="AY14" s="475"/>
      <c r="AZ14" s="475"/>
      <c r="BA14" s="475"/>
      <c r="BB14" s="476"/>
      <c r="BD14" s="20"/>
      <c r="BE14" s="97" t="s">
        <v>16</v>
      </c>
      <c r="BF14" s="137" t="s">
        <v>28</v>
      </c>
      <c r="BG14" s="16"/>
      <c r="BH14" s="16"/>
      <c r="BI14" s="21"/>
    </row>
    <row r="15" spans="2:65" s="8" customFormat="1" ht="15" customHeight="1">
      <c r="B15" s="121">
        <f>'1体Old'!E15</f>
        <v>6</v>
      </c>
      <c r="C15" s="193" t="str">
        <f>'1体Old'!G15</f>
        <v>金</v>
      </c>
      <c r="D15" s="493"/>
      <c r="E15" s="441"/>
      <c r="F15" s="518" t="s">
        <v>141</v>
      </c>
      <c r="G15" s="519"/>
      <c r="H15" s="519"/>
      <c r="I15" s="519"/>
      <c r="J15" s="516"/>
      <c r="K15" s="520"/>
      <c r="L15" s="533"/>
      <c r="M15" s="534"/>
      <c r="N15" s="533"/>
      <c r="O15" s="534"/>
      <c r="P15" s="541" t="s">
        <v>142</v>
      </c>
      <c r="Q15" s="506"/>
      <c r="R15" s="542"/>
      <c r="S15" s="542"/>
      <c r="T15" s="542"/>
      <c r="U15" s="543"/>
      <c r="V15" s="459" t="s">
        <v>94</v>
      </c>
      <c r="W15" s="460"/>
      <c r="X15" s="460"/>
      <c r="Y15" s="460"/>
      <c r="Z15" s="460"/>
      <c r="AA15" s="461"/>
      <c r="AB15" s="150"/>
      <c r="AC15" s="144">
        <v>6</v>
      </c>
      <c r="AD15" s="123" t="str">
        <f t="shared" si="0"/>
        <v>金</v>
      </c>
      <c r="AE15" s="124"/>
      <c r="AF15" s="133"/>
      <c r="AG15" s="133"/>
      <c r="AH15" s="133"/>
      <c r="AI15" s="458" t="s">
        <v>97</v>
      </c>
      <c r="AJ15" s="458"/>
      <c r="AK15" s="458"/>
      <c r="AL15" s="458"/>
      <c r="AM15" s="458"/>
      <c r="AN15" s="458"/>
      <c r="AO15" s="458"/>
      <c r="AP15" s="458"/>
      <c r="AQ15" s="133"/>
      <c r="AR15" s="133"/>
      <c r="AS15" s="133"/>
      <c r="AT15" s="104"/>
      <c r="AU15" s="151"/>
      <c r="AV15" s="152"/>
      <c r="AW15" s="459" t="s">
        <v>89</v>
      </c>
      <c r="AX15" s="460"/>
      <c r="AY15" s="460"/>
      <c r="AZ15" s="460"/>
      <c r="BA15" s="460"/>
      <c r="BB15" s="461"/>
      <c r="BD15" s="20"/>
      <c r="BE15" s="16"/>
      <c r="BF15" s="138" t="s">
        <v>25</v>
      </c>
      <c r="BG15" s="16"/>
      <c r="BH15" s="16"/>
      <c r="BI15" s="21"/>
    </row>
    <row r="16" spans="2:65" s="8" customFormat="1" ht="15" customHeight="1">
      <c r="B16" s="121">
        <f>'1体Old'!E16</f>
        <v>7</v>
      </c>
      <c r="C16" s="193" t="str">
        <f>'1体Old'!G16</f>
        <v>土</v>
      </c>
      <c r="D16" s="493"/>
      <c r="E16" s="441"/>
      <c r="F16" s="440"/>
      <c r="G16" s="441"/>
      <c r="H16" s="440"/>
      <c r="I16" s="494"/>
      <c r="J16" s="456"/>
      <c r="K16" s="457"/>
      <c r="L16" s="456"/>
      <c r="M16" s="457"/>
      <c r="N16" s="489" t="s">
        <v>108</v>
      </c>
      <c r="O16" s="490"/>
      <c r="P16" s="490"/>
      <c r="Q16" s="490"/>
      <c r="R16" s="491"/>
      <c r="S16" s="492"/>
      <c r="T16" s="456"/>
      <c r="U16" s="457"/>
      <c r="V16" s="486" t="s">
        <v>96</v>
      </c>
      <c r="W16" s="487"/>
      <c r="X16" s="487"/>
      <c r="Y16" s="487"/>
      <c r="Z16" s="487"/>
      <c r="AA16" s="488"/>
      <c r="AC16" s="122">
        <f t="shared" si="0"/>
        <v>7</v>
      </c>
      <c r="AD16" s="123" t="str">
        <f t="shared" si="0"/>
        <v>土</v>
      </c>
      <c r="AE16" s="124"/>
      <c r="AF16" s="133"/>
      <c r="AG16" s="133"/>
      <c r="AH16" s="133"/>
      <c r="AI16" s="458" t="s">
        <v>97</v>
      </c>
      <c r="AJ16" s="458"/>
      <c r="AK16" s="458"/>
      <c r="AL16" s="458"/>
      <c r="AM16" s="458"/>
      <c r="AN16" s="458"/>
      <c r="AO16" s="462"/>
      <c r="AP16" s="462"/>
      <c r="AQ16" s="133"/>
      <c r="AR16" s="133"/>
      <c r="AS16" s="133"/>
      <c r="AT16" s="104"/>
      <c r="AU16" s="151"/>
      <c r="AV16" s="152"/>
      <c r="AW16" s="466" t="s">
        <v>95</v>
      </c>
      <c r="AX16" s="467"/>
      <c r="AY16" s="467"/>
      <c r="AZ16" s="467"/>
      <c r="BA16" s="467"/>
      <c r="BB16" s="468"/>
      <c r="BD16" s="20"/>
      <c r="BE16" s="96" t="s">
        <v>16</v>
      </c>
      <c r="BF16" s="137" t="s">
        <v>103</v>
      </c>
      <c r="BG16" s="16"/>
      <c r="BH16" s="16"/>
      <c r="BI16" s="21"/>
    </row>
    <row r="17" spans="2:61" s="8" customFormat="1" ht="15" customHeight="1">
      <c r="B17" s="121">
        <f>'1体Old'!E17</f>
        <v>8</v>
      </c>
      <c r="C17" s="193" t="str">
        <f>'1体Old'!G17</f>
        <v>日</v>
      </c>
      <c r="D17" s="501"/>
      <c r="E17" s="497"/>
      <c r="F17" s="495"/>
      <c r="G17" s="497"/>
      <c r="H17" s="495"/>
      <c r="I17" s="497"/>
      <c r="J17" s="495"/>
      <c r="K17" s="497"/>
      <c r="L17" s="495"/>
      <c r="M17" s="497"/>
      <c r="N17" s="495"/>
      <c r="O17" s="497"/>
      <c r="P17" s="495"/>
      <c r="Q17" s="496"/>
      <c r="R17" s="251"/>
      <c r="S17" s="497"/>
      <c r="T17" s="440"/>
      <c r="U17" s="494"/>
      <c r="V17" s="486" t="s">
        <v>96</v>
      </c>
      <c r="W17" s="487"/>
      <c r="X17" s="487"/>
      <c r="Y17" s="487"/>
      <c r="Z17" s="487"/>
      <c r="AA17" s="488"/>
      <c r="AC17" s="122">
        <f t="shared" si="0"/>
        <v>8</v>
      </c>
      <c r="AD17" s="123" t="str">
        <f t="shared" si="0"/>
        <v>日</v>
      </c>
      <c r="AE17" s="124"/>
      <c r="AF17" s="133"/>
      <c r="AG17" s="133"/>
      <c r="AH17" s="133"/>
      <c r="AI17" s="458" t="s">
        <v>97</v>
      </c>
      <c r="AJ17" s="458"/>
      <c r="AK17" s="458"/>
      <c r="AL17" s="458"/>
      <c r="AM17" s="458"/>
      <c r="AN17" s="458"/>
      <c r="AO17" s="462"/>
      <c r="AP17" s="462"/>
      <c r="AQ17" s="133"/>
      <c r="AR17" s="133"/>
      <c r="AS17" s="133"/>
      <c r="AT17" s="104"/>
      <c r="AU17" s="134"/>
      <c r="AV17" s="135"/>
      <c r="AW17" s="483" t="s">
        <v>154</v>
      </c>
      <c r="AX17" s="484"/>
      <c r="AY17" s="484"/>
      <c r="AZ17" s="484"/>
      <c r="BA17" s="484"/>
      <c r="BB17" s="485"/>
      <c r="BD17" s="20"/>
      <c r="BE17" s="16"/>
      <c r="BF17" s="15"/>
      <c r="BG17" s="16"/>
      <c r="BH17" s="16"/>
      <c r="BI17" s="21"/>
    </row>
    <row r="18" spans="2:61" s="8" customFormat="1" ht="15" customHeight="1">
      <c r="B18" s="121">
        <f>'1体Old'!E18</f>
        <v>9</v>
      </c>
      <c r="C18" s="218" t="str">
        <f>'1体Old'!G18</f>
        <v>月</v>
      </c>
      <c r="D18" s="480" t="s">
        <v>157</v>
      </c>
      <c r="E18" s="480"/>
      <c r="F18" s="480"/>
      <c r="G18" s="480"/>
      <c r="H18" s="480"/>
      <c r="I18" s="480"/>
      <c r="J18" s="480"/>
      <c r="K18" s="480"/>
      <c r="L18" s="480"/>
      <c r="M18" s="480"/>
      <c r="N18" s="480"/>
      <c r="O18" s="480"/>
      <c r="P18" s="480"/>
      <c r="Q18" s="480"/>
      <c r="R18" s="480"/>
      <c r="S18" s="480"/>
      <c r="T18" s="498"/>
      <c r="U18" s="457"/>
      <c r="V18" s="498"/>
      <c r="W18" s="457"/>
      <c r="X18" s="498"/>
      <c r="Y18" s="457"/>
      <c r="Z18" s="456"/>
      <c r="AA18" s="540"/>
      <c r="AC18" s="122">
        <f t="shared" si="0"/>
        <v>9</v>
      </c>
      <c r="AD18" s="123" t="str">
        <f t="shared" si="0"/>
        <v>月</v>
      </c>
      <c r="AE18" s="480" t="s">
        <v>158</v>
      </c>
      <c r="AF18" s="480"/>
      <c r="AG18" s="480"/>
      <c r="AH18" s="480"/>
      <c r="AI18" s="480"/>
      <c r="AJ18" s="480"/>
      <c r="AK18" s="480"/>
      <c r="AL18" s="480"/>
      <c r="AM18" s="480"/>
      <c r="AN18" s="480"/>
      <c r="AO18" s="480"/>
      <c r="AP18" s="480"/>
      <c r="AQ18" s="480"/>
      <c r="AR18" s="480"/>
      <c r="AS18" s="480"/>
      <c r="AT18" s="480"/>
      <c r="AU18" s="458" t="s">
        <v>165</v>
      </c>
      <c r="AV18" s="458"/>
      <c r="AW18" s="458"/>
      <c r="AX18" s="458"/>
      <c r="AY18" s="458"/>
      <c r="AZ18" s="458"/>
      <c r="BA18" s="481"/>
      <c r="BB18" s="482"/>
      <c r="BD18" s="20"/>
      <c r="BE18" s="558" t="s">
        <v>22</v>
      </c>
      <c r="BF18" s="559"/>
      <c r="BG18" s="560"/>
      <c r="BH18" s="560"/>
      <c r="BI18" s="561"/>
    </row>
    <row r="19" spans="2:61" s="8" customFormat="1" ht="15" customHeight="1">
      <c r="B19" s="121">
        <f>'1体Old'!E19</f>
        <v>10</v>
      </c>
      <c r="C19" s="193" t="str">
        <f>'1体Old'!G19</f>
        <v>火</v>
      </c>
      <c r="D19" s="503" t="s">
        <v>41</v>
      </c>
      <c r="E19" s="504"/>
      <c r="F19" s="504"/>
      <c r="G19" s="504"/>
      <c r="H19" s="504"/>
      <c r="I19" s="504"/>
      <c r="J19" s="504"/>
      <c r="K19" s="504"/>
      <c r="L19" s="504"/>
      <c r="M19" s="504"/>
      <c r="N19" s="504"/>
      <c r="O19" s="504"/>
      <c r="P19" s="504"/>
      <c r="Q19" s="504"/>
      <c r="R19" s="504"/>
      <c r="S19" s="504"/>
      <c r="T19" s="470"/>
      <c r="U19" s="470"/>
      <c r="V19" s="470"/>
      <c r="W19" s="470"/>
      <c r="X19" s="470"/>
      <c r="Y19" s="470"/>
      <c r="Z19" s="470"/>
      <c r="AA19" s="471"/>
      <c r="AC19" s="122">
        <f t="shared" si="0"/>
        <v>10</v>
      </c>
      <c r="AD19" s="123" t="str">
        <f t="shared" si="0"/>
        <v>火</v>
      </c>
      <c r="AE19" s="469" t="s">
        <v>41</v>
      </c>
      <c r="AF19" s="470"/>
      <c r="AG19" s="470"/>
      <c r="AH19" s="470"/>
      <c r="AI19" s="470"/>
      <c r="AJ19" s="470"/>
      <c r="AK19" s="470"/>
      <c r="AL19" s="470"/>
      <c r="AM19" s="470"/>
      <c r="AN19" s="470"/>
      <c r="AO19" s="470"/>
      <c r="AP19" s="470"/>
      <c r="AQ19" s="470"/>
      <c r="AR19" s="470"/>
      <c r="AS19" s="470"/>
      <c r="AT19" s="470"/>
      <c r="AU19" s="470"/>
      <c r="AV19" s="470"/>
      <c r="AW19" s="470"/>
      <c r="AX19" s="470"/>
      <c r="AY19" s="470"/>
      <c r="AZ19" s="470"/>
      <c r="BA19" s="470"/>
      <c r="BB19" s="471"/>
      <c r="BD19" s="20"/>
      <c r="BE19" s="560"/>
      <c r="BF19" s="559"/>
      <c r="BG19" s="560"/>
      <c r="BH19" s="560"/>
      <c r="BI19" s="561"/>
    </row>
    <row r="20" spans="2:61" s="8" customFormat="1" ht="15" customHeight="1">
      <c r="B20" s="121">
        <f>'1体Old'!E20</f>
        <v>11</v>
      </c>
      <c r="C20" s="193" t="str">
        <f>'1体Old'!G20</f>
        <v>水</v>
      </c>
      <c r="D20" s="438"/>
      <c r="E20" s="445"/>
      <c r="F20" s="541" t="s">
        <v>143</v>
      </c>
      <c r="G20" s="506"/>
      <c r="H20" s="506"/>
      <c r="I20" s="506"/>
      <c r="J20" s="506"/>
      <c r="K20" s="569"/>
      <c r="L20" s="251"/>
      <c r="M20" s="251"/>
      <c r="N20" s="505" t="s">
        <v>160</v>
      </c>
      <c r="O20" s="506"/>
      <c r="P20" s="506"/>
      <c r="Q20" s="506"/>
      <c r="R20" s="506"/>
      <c r="S20" s="506"/>
      <c r="T20" s="506"/>
      <c r="U20" s="507"/>
      <c r="V20" s="459" t="s">
        <v>94</v>
      </c>
      <c r="W20" s="460"/>
      <c r="X20" s="460"/>
      <c r="Y20" s="460"/>
      <c r="Z20" s="460"/>
      <c r="AA20" s="461"/>
      <c r="AC20" s="122">
        <f t="shared" si="0"/>
        <v>11</v>
      </c>
      <c r="AD20" s="123" t="str">
        <f t="shared" si="0"/>
        <v>水</v>
      </c>
      <c r="AE20" s="124"/>
      <c r="AF20" s="133"/>
      <c r="AG20" s="133"/>
      <c r="AH20" s="133"/>
      <c r="AI20" s="458" t="s">
        <v>97</v>
      </c>
      <c r="AJ20" s="458"/>
      <c r="AK20" s="458"/>
      <c r="AL20" s="458"/>
      <c r="AM20" s="458"/>
      <c r="AN20" s="458"/>
      <c r="AO20" s="462"/>
      <c r="AP20" s="462"/>
      <c r="AQ20" s="133"/>
      <c r="AR20" s="133"/>
      <c r="AS20" s="133"/>
      <c r="AT20" s="104"/>
      <c r="AU20" s="134"/>
      <c r="AV20" s="135"/>
      <c r="AW20" s="463" t="s">
        <v>109</v>
      </c>
      <c r="AX20" s="464"/>
      <c r="AY20" s="464"/>
      <c r="AZ20" s="464"/>
      <c r="BA20" s="464"/>
      <c r="BB20" s="465"/>
      <c r="BD20" s="20"/>
      <c r="BE20" s="560"/>
      <c r="BF20" s="559"/>
      <c r="BG20" s="560"/>
      <c r="BH20" s="560"/>
      <c r="BI20" s="561"/>
    </row>
    <row r="21" spans="2:61" s="8" customFormat="1" ht="15" customHeight="1">
      <c r="B21" s="121">
        <f>'1体Old'!E21</f>
        <v>12</v>
      </c>
      <c r="C21" s="193" t="str">
        <f>'1体Old'!G21</f>
        <v>木</v>
      </c>
      <c r="D21" s="450" t="s">
        <v>144</v>
      </c>
      <c r="E21" s="451"/>
      <c r="F21" s="452"/>
      <c r="G21" s="452"/>
      <c r="H21" s="452"/>
      <c r="I21" s="570"/>
      <c r="J21" s="498"/>
      <c r="K21" s="457"/>
      <c r="L21" s="440"/>
      <c r="M21" s="502"/>
      <c r="N21" s="251"/>
      <c r="O21" s="497"/>
      <c r="P21" s="436" t="s">
        <v>122</v>
      </c>
      <c r="Q21" s="437"/>
      <c r="R21" s="437"/>
      <c r="S21" s="437"/>
      <c r="T21" s="456"/>
      <c r="U21" s="494"/>
      <c r="V21" s="498"/>
      <c r="W21" s="457"/>
      <c r="X21" s="498"/>
      <c r="Y21" s="457"/>
      <c r="Z21" s="456"/>
      <c r="AA21" s="540"/>
      <c r="AC21" s="122">
        <f t="shared" si="0"/>
        <v>12</v>
      </c>
      <c r="AD21" s="123" t="str">
        <f t="shared" si="0"/>
        <v>木</v>
      </c>
      <c r="AE21" s="131"/>
      <c r="AF21" s="130"/>
      <c r="AG21" s="130"/>
      <c r="AH21" s="130"/>
      <c r="AI21" s="458" t="s">
        <v>97</v>
      </c>
      <c r="AJ21" s="458"/>
      <c r="AK21" s="458"/>
      <c r="AL21" s="458"/>
      <c r="AM21" s="458"/>
      <c r="AN21" s="458"/>
      <c r="AO21" s="458"/>
      <c r="AP21" s="458"/>
      <c r="AQ21" s="130"/>
      <c r="AR21" s="130"/>
      <c r="AS21" s="130"/>
      <c r="AT21" s="222"/>
      <c r="AU21" s="221"/>
      <c r="AV21" s="134"/>
      <c r="AW21" s="477" t="s">
        <v>93</v>
      </c>
      <c r="AX21" s="478"/>
      <c r="AY21" s="478"/>
      <c r="AZ21" s="478"/>
      <c r="BA21" s="478"/>
      <c r="BB21" s="479"/>
      <c r="BD21" s="20"/>
      <c r="BE21" s="560"/>
      <c r="BF21" s="559"/>
      <c r="BG21" s="560"/>
      <c r="BH21" s="560"/>
      <c r="BI21" s="561"/>
    </row>
    <row r="22" spans="2:61" s="8" customFormat="1" ht="15" customHeight="1" thickBot="1">
      <c r="B22" s="121">
        <f>'1体Old'!E22</f>
        <v>13</v>
      </c>
      <c r="C22" s="193" t="str">
        <f>'1体Old'!G22</f>
        <v>金</v>
      </c>
      <c r="D22" s="438"/>
      <c r="E22" s="445"/>
      <c r="F22" s="446" t="s">
        <v>145</v>
      </c>
      <c r="G22" s="447"/>
      <c r="H22" s="447"/>
      <c r="I22" s="447"/>
      <c r="J22" s="448"/>
      <c r="K22" s="449"/>
      <c r="L22" s="565"/>
      <c r="M22" s="566"/>
      <c r="N22" s="533"/>
      <c r="O22" s="567"/>
      <c r="P22" s="568" t="s">
        <v>146</v>
      </c>
      <c r="Q22" s="451"/>
      <c r="R22" s="451"/>
      <c r="S22" s="451"/>
      <c r="T22" s="451"/>
      <c r="U22" s="539"/>
      <c r="V22" s="459" t="s">
        <v>94</v>
      </c>
      <c r="W22" s="460"/>
      <c r="X22" s="460"/>
      <c r="Y22" s="460"/>
      <c r="Z22" s="460"/>
      <c r="AA22" s="461"/>
      <c r="AC22" s="122">
        <f t="shared" si="0"/>
        <v>13</v>
      </c>
      <c r="AD22" s="123" t="str">
        <f t="shared" si="0"/>
        <v>金</v>
      </c>
      <c r="AE22" s="124"/>
      <c r="AF22" s="133"/>
      <c r="AG22" s="133"/>
      <c r="AH22" s="133"/>
      <c r="AI22" s="458" t="s">
        <v>97</v>
      </c>
      <c r="AJ22" s="458"/>
      <c r="AK22" s="458"/>
      <c r="AL22" s="458"/>
      <c r="AM22" s="458"/>
      <c r="AN22" s="458"/>
      <c r="AO22" s="458"/>
      <c r="AP22" s="458"/>
      <c r="AQ22" s="133"/>
      <c r="AR22" s="133"/>
      <c r="AS22" s="133"/>
      <c r="AT22" s="104"/>
      <c r="AU22" s="151"/>
      <c r="AV22" s="152"/>
      <c r="AW22" s="459" t="s">
        <v>89</v>
      </c>
      <c r="AX22" s="460"/>
      <c r="AY22" s="460"/>
      <c r="AZ22" s="460"/>
      <c r="BA22" s="460"/>
      <c r="BB22" s="461"/>
      <c r="BD22" s="22"/>
      <c r="BE22" s="562"/>
      <c r="BF22" s="563"/>
      <c r="BG22" s="562"/>
      <c r="BH22" s="562"/>
      <c r="BI22" s="564"/>
    </row>
    <row r="23" spans="2:61" s="8" customFormat="1" ht="15" customHeight="1" thickTop="1" thickBot="1">
      <c r="B23" s="121">
        <f>'1体Old'!E23</f>
        <v>14</v>
      </c>
      <c r="C23" s="193" t="str">
        <f>'1体Old'!G23</f>
        <v>土</v>
      </c>
      <c r="D23" s="657"/>
      <c r="E23" s="658"/>
      <c r="F23" s="659"/>
      <c r="G23" s="660"/>
      <c r="H23" s="659"/>
      <c r="I23" s="455"/>
      <c r="J23" s="568" t="s">
        <v>164</v>
      </c>
      <c r="K23" s="653"/>
      <c r="L23" s="653"/>
      <c r="M23" s="654"/>
      <c r="N23" s="646" t="s">
        <v>108</v>
      </c>
      <c r="O23" s="647"/>
      <c r="P23" s="647"/>
      <c r="Q23" s="647"/>
      <c r="R23" s="523"/>
      <c r="S23" s="648"/>
      <c r="T23" s="529" t="s">
        <v>164</v>
      </c>
      <c r="U23" s="639"/>
      <c r="V23" s="486" t="s">
        <v>96</v>
      </c>
      <c r="W23" s="487"/>
      <c r="X23" s="487"/>
      <c r="Y23" s="487"/>
      <c r="Z23" s="487"/>
      <c r="AA23" s="488"/>
      <c r="AC23" s="122">
        <f t="shared" si="0"/>
        <v>14</v>
      </c>
      <c r="AD23" s="123" t="str">
        <f t="shared" si="0"/>
        <v>土</v>
      </c>
      <c r="AE23" s="124"/>
      <c r="AF23" s="133"/>
      <c r="AG23" s="133"/>
      <c r="AH23" s="133"/>
      <c r="AI23" s="458" t="s">
        <v>97</v>
      </c>
      <c r="AJ23" s="458"/>
      <c r="AK23" s="458"/>
      <c r="AL23" s="458"/>
      <c r="AM23" s="458"/>
      <c r="AN23" s="458"/>
      <c r="AO23" s="462"/>
      <c r="AP23" s="462"/>
      <c r="AQ23" s="133"/>
      <c r="AR23" s="133"/>
      <c r="AS23" s="133"/>
      <c r="AT23" s="104"/>
      <c r="AU23" s="151"/>
      <c r="AV23" s="152"/>
      <c r="AW23" s="466" t="s">
        <v>95</v>
      </c>
      <c r="AX23" s="467"/>
      <c r="AY23" s="467"/>
      <c r="AZ23" s="467"/>
      <c r="BA23" s="467"/>
      <c r="BB23" s="468"/>
      <c r="BE23" s="16"/>
      <c r="BF23" s="140"/>
      <c r="BG23" s="16"/>
      <c r="BH23" s="16"/>
    </row>
    <row r="24" spans="2:61" s="8" customFormat="1" ht="15" customHeight="1">
      <c r="B24" s="121">
        <f>'1体Old'!E24</f>
        <v>15</v>
      </c>
      <c r="C24" s="193" t="str">
        <f>'1体Old'!G24</f>
        <v>日</v>
      </c>
      <c r="D24" s="577" t="s">
        <v>130</v>
      </c>
      <c r="E24" s="480"/>
      <c r="F24" s="655" t="s">
        <v>159</v>
      </c>
      <c r="G24" s="655"/>
      <c r="H24" s="655"/>
      <c r="I24" s="655"/>
      <c r="J24" s="655"/>
      <c r="K24" s="655"/>
      <c r="L24" s="655"/>
      <c r="M24" s="655"/>
      <c r="N24" s="655"/>
      <c r="O24" s="655"/>
      <c r="P24" s="655"/>
      <c r="Q24" s="655"/>
      <c r="R24" s="655"/>
      <c r="S24" s="656"/>
      <c r="T24" s="456"/>
      <c r="U24" s="457"/>
      <c r="V24" s="486" t="s">
        <v>96</v>
      </c>
      <c r="W24" s="487"/>
      <c r="X24" s="487"/>
      <c r="Y24" s="487"/>
      <c r="Z24" s="487"/>
      <c r="AA24" s="488"/>
      <c r="AC24" s="122">
        <f t="shared" si="0"/>
        <v>15</v>
      </c>
      <c r="AD24" s="123" t="str">
        <f t="shared" si="0"/>
        <v>日</v>
      </c>
      <c r="AE24" s="665" t="s">
        <v>130</v>
      </c>
      <c r="AF24" s="666"/>
      <c r="AG24" s="663" t="s">
        <v>163</v>
      </c>
      <c r="AH24" s="663"/>
      <c r="AI24" s="663"/>
      <c r="AJ24" s="663"/>
      <c r="AK24" s="663"/>
      <c r="AL24" s="663"/>
      <c r="AM24" s="663"/>
      <c r="AN24" s="663"/>
      <c r="AO24" s="663"/>
      <c r="AP24" s="663"/>
      <c r="AQ24" s="663"/>
      <c r="AR24" s="663"/>
      <c r="AS24" s="663"/>
      <c r="AT24" s="664"/>
      <c r="AU24" s="456"/>
      <c r="AV24" s="457"/>
      <c r="AW24" s="483" t="s">
        <v>154</v>
      </c>
      <c r="AX24" s="484"/>
      <c r="AY24" s="484"/>
      <c r="AZ24" s="484"/>
      <c r="BA24" s="484"/>
      <c r="BB24" s="485"/>
      <c r="BC24" s="47"/>
      <c r="BD24" s="101"/>
      <c r="BE24" s="571" t="s">
        <v>18</v>
      </c>
      <c r="BF24" s="572"/>
      <c r="BG24" s="571"/>
      <c r="BH24" s="571"/>
      <c r="BI24" s="102"/>
    </row>
    <row r="25" spans="2:61" s="8" customFormat="1" ht="15" customHeight="1">
      <c r="B25" s="121">
        <f>'1体Old'!E25</f>
        <v>16</v>
      </c>
      <c r="C25" s="193" t="str">
        <f>'1体Old'!G25</f>
        <v>月</v>
      </c>
      <c r="D25" s="438"/>
      <c r="E25" s="439"/>
      <c r="F25" s="440"/>
      <c r="G25" s="441"/>
      <c r="H25" s="518" t="s">
        <v>147</v>
      </c>
      <c r="I25" s="519"/>
      <c r="J25" s="519"/>
      <c r="K25" s="519"/>
      <c r="L25" s="519"/>
      <c r="M25" s="576"/>
      <c r="N25" s="440"/>
      <c r="O25" s="441"/>
      <c r="P25" s="440"/>
      <c r="Q25" s="441"/>
      <c r="R25" s="442" t="s">
        <v>164</v>
      </c>
      <c r="S25" s="443"/>
      <c r="T25" s="443"/>
      <c r="U25" s="444"/>
      <c r="V25" s="474" t="s">
        <v>93</v>
      </c>
      <c r="W25" s="475"/>
      <c r="X25" s="475"/>
      <c r="Y25" s="475"/>
      <c r="Z25" s="475"/>
      <c r="AA25" s="476"/>
      <c r="AC25" s="122">
        <f t="shared" si="0"/>
        <v>16</v>
      </c>
      <c r="AD25" s="123" t="str">
        <f t="shared" si="0"/>
        <v>月</v>
      </c>
      <c r="AE25" s="124"/>
      <c r="AF25" s="133"/>
      <c r="AG25" s="133"/>
      <c r="AH25" s="133"/>
      <c r="AI25" s="458" t="s">
        <v>97</v>
      </c>
      <c r="AJ25" s="458"/>
      <c r="AK25" s="458"/>
      <c r="AL25" s="458"/>
      <c r="AM25" s="458"/>
      <c r="AN25" s="458"/>
      <c r="AO25" s="462"/>
      <c r="AP25" s="462"/>
      <c r="AQ25" s="133"/>
      <c r="AR25" s="133"/>
      <c r="AS25" s="133"/>
      <c r="AT25" s="133"/>
      <c r="AU25" s="151"/>
      <c r="AV25" s="152"/>
      <c r="AW25" s="459" t="s">
        <v>89</v>
      </c>
      <c r="AX25" s="460"/>
      <c r="AY25" s="460"/>
      <c r="AZ25" s="460"/>
      <c r="BA25" s="460"/>
      <c r="BB25" s="461"/>
      <c r="BD25" s="99"/>
      <c r="BE25" s="573" t="s">
        <v>20</v>
      </c>
      <c r="BF25" s="574"/>
      <c r="BG25" s="573"/>
      <c r="BH25" s="573"/>
      <c r="BI25" s="575"/>
    </row>
    <row r="26" spans="2:61" s="8" customFormat="1" ht="15" customHeight="1">
      <c r="B26" s="121">
        <f>'1体Old'!E26</f>
        <v>17</v>
      </c>
      <c r="C26" s="193" t="str">
        <f>'1体Old'!G26</f>
        <v>火</v>
      </c>
      <c r="D26" s="469" t="s">
        <v>41</v>
      </c>
      <c r="E26" s="470"/>
      <c r="F26" s="470"/>
      <c r="G26" s="470"/>
      <c r="H26" s="470"/>
      <c r="I26" s="470"/>
      <c r="J26" s="470"/>
      <c r="K26" s="470"/>
      <c r="L26" s="470"/>
      <c r="M26" s="470"/>
      <c r="N26" s="470"/>
      <c r="O26" s="470"/>
      <c r="P26" s="470"/>
      <c r="Q26" s="470"/>
      <c r="R26" s="470"/>
      <c r="S26" s="470"/>
      <c r="T26" s="470"/>
      <c r="U26" s="470"/>
      <c r="V26" s="470"/>
      <c r="W26" s="470"/>
      <c r="X26" s="470"/>
      <c r="Y26" s="470"/>
      <c r="Z26" s="470"/>
      <c r="AA26" s="471"/>
      <c r="AC26" s="122">
        <f t="shared" ref="AC26:AD39" si="1">B26</f>
        <v>17</v>
      </c>
      <c r="AD26" s="123" t="str">
        <f t="shared" si="1"/>
        <v>火</v>
      </c>
      <c r="AE26" s="469" t="s">
        <v>41</v>
      </c>
      <c r="AF26" s="470"/>
      <c r="AG26" s="470"/>
      <c r="AH26" s="470"/>
      <c r="AI26" s="470"/>
      <c r="AJ26" s="470"/>
      <c r="AK26" s="470"/>
      <c r="AL26" s="470"/>
      <c r="AM26" s="470"/>
      <c r="AN26" s="470"/>
      <c r="AO26" s="470"/>
      <c r="AP26" s="470"/>
      <c r="AQ26" s="470"/>
      <c r="AR26" s="470"/>
      <c r="AS26" s="470"/>
      <c r="AT26" s="470"/>
      <c r="AU26" s="470"/>
      <c r="AV26" s="470"/>
      <c r="AW26" s="470"/>
      <c r="AX26" s="470"/>
      <c r="AY26" s="470"/>
      <c r="AZ26" s="470"/>
      <c r="BA26" s="470"/>
      <c r="BB26" s="471"/>
      <c r="BD26" s="99"/>
      <c r="BE26" s="573"/>
      <c r="BF26" s="574"/>
      <c r="BG26" s="573"/>
      <c r="BH26" s="573"/>
      <c r="BI26" s="575"/>
    </row>
    <row r="27" spans="2:61" s="8" customFormat="1" ht="15" customHeight="1">
      <c r="B27" s="121">
        <f>'1体Old'!E27</f>
        <v>18</v>
      </c>
      <c r="C27" s="193" t="str">
        <f>'1体Old'!G27</f>
        <v>水</v>
      </c>
      <c r="D27" s="454"/>
      <c r="E27" s="455"/>
      <c r="F27" s="440"/>
      <c r="G27" s="441"/>
      <c r="H27" s="440"/>
      <c r="I27" s="441"/>
      <c r="J27" s="440"/>
      <c r="K27" s="441"/>
      <c r="L27" s="440"/>
      <c r="M27" s="441"/>
      <c r="N27" s="525" t="s">
        <v>161</v>
      </c>
      <c r="O27" s="526"/>
      <c r="P27" s="526"/>
      <c r="Q27" s="526"/>
      <c r="R27" s="526"/>
      <c r="S27" s="526"/>
      <c r="T27" s="526"/>
      <c r="U27" s="527"/>
      <c r="V27" s="459" t="s">
        <v>94</v>
      </c>
      <c r="W27" s="460"/>
      <c r="X27" s="460"/>
      <c r="Y27" s="460"/>
      <c r="Z27" s="460"/>
      <c r="AA27" s="461"/>
      <c r="AC27" s="122">
        <f t="shared" si="1"/>
        <v>18</v>
      </c>
      <c r="AD27" s="123" t="str">
        <f t="shared" si="1"/>
        <v>水</v>
      </c>
      <c r="AE27" s="313"/>
      <c r="AF27" s="314"/>
      <c r="AG27" s="314"/>
      <c r="AH27" s="314"/>
      <c r="AI27" s="458" t="s">
        <v>97</v>
      </c>
      <c r="AJ27" s="458"/>
      <c r="AK27" s="458"/>
      <c r="AL27" s="458"/>
      <c r="AM27" s="458"/>
      <c r="AN27" s="458"/>
      <c r="AO27" s="462"/>
      <c r="AP27" s="462"/>
      <c r="AQ27" s="133"/>
      <c r="AR27" s="133"/>
      <c r="AS27" s="133"/>
      <c r="AT27" s="104"/>
      <c r="AU27" s="134"/>
      <c r="AV27" s="135"/>
      <c r="AW27" s="483" t="s">
        <v>109</v>
      </c>
      <c r="AX27" s="484"/>
      <c r="AY27" s="484"/>
      <c r="AZ27" s="484"/>
      <c r="BA27" s="484"/>
      <c r="BB27" s="485"/>
      <c r="BD27" s="99"/>
      <c r="BE27" s="573"/>
      <c r="BF27" s="574"/>
      <c r="BG27" s="573"/>
      <c r="BH27" s="573"/>
      <c r="BI27" s="575"/>
    </row>
    <row r="28" spans="2:61" s="8" customFormat="1" ht="15" customHeight="1">
      <c r="B28" s="121">
        <f>'1体Old'!E28</f>
        <v>19</v>
      </c>
      <c r="C28" s="193" t="str">
        <f>'1体Old'!G28</f>
        <v>木</v>
      </c>
      <c r="D28" s="454"/>
      <c r="E28" s="455"/>
      <c r="F28" s="578"/>
      <c r="G28" s="579"/>
      <c r="H28" s="530"/>
      <c r="I28" s="455"/>
      <c r="J28" s="440"/>
      <c r="K28" s="441"/>
      <c r="L28" s="440"/>
      <c r="M28" s="441"/>
      <c r="N28" s="440"/>
      <c r="O28" s="441"/>
      <c r="P28" s="499"/>
      <c r="Q28" s="500"/>
      <c r="R28" s="499"/>
      <c r="S28" s="500"/>
      <c r="T28" s="440"/>
      <c r="U28" s="441"/>
      <c r="V28" s="466" t="s">
        <v>95</v>
      </c>
      <c r="W28" s="467"/>
      <c r="X28" s="467"/>
      <c r="Y28" s="467"/>
      <c r="Z28" s="467"/>
      <c r="AA28" s="468"/>
      <c r="AC28" s="122">
        <f t="shared" si="1"/>
        <v>19</v>
      </c>
      <c r="AD28" s="123" t="str">
        <f t="shared" si="1"/>
        <v>木</v>
      </c>
      <c r="AE28" s="313"/>
      <c r="AF28" s="314"/>
      <c r="AG28" s="314"/>
      <c r="AH28" s="314"/>
      <c r="AI28" s="458" t="s">
        <v>97</v>
      </c>
      <c r="AJ28" s="458"/>
      <c r="AK28" s="458"/>
      <c r="AL28" s="458"/>
      <c r="AM28" s="458"/>
      <c r="AN28" s="458"/>
      <c r="AO28" s="462"/>
      <c r="AP28" s="462"/>
      <c r="AQ28" s="314"/>
      <c r="AR28" s="314"/>
      <c r="AS28" s="314"/>
      <c r="AT28" s="314"/>
      <c r="AU28" s="224"/>
      <c r="AV28" s="134"/>
      <c r="AW28" s="474" t="s">
        <v>93</v>
      </c>
      <c r="AX28" s="475"/>
      <c r="AY28" s="475"/>
      <c r="AZ28" s="475"/>
      <c r="BA28" s="475"/>
      <c r="BB28" s="476"/>
      <c r="BD28" s="99"/>
      <c r="BE28" s="573"/>
      <c r="BF28" s="574"/>
      <c r="BG28" s="573"/>
      <c r="BH28" s="573"/>
      <c r="BI28" s="575"/>
    </row>
    <row r="29" spans="2:61" s="8" customFormat="1" ht="15" customHeight="1">
      <c r="B29" s="121">
        <f>'1体Old'!E29</f>
        <v>20</v>
      </c>
      <c r="C29" s="193" t="str">
        <f>'1体Old'!G29</f>
        <v>金</v>
      </c>
      <c r="D29" s="493"/>
      <c r="E29" s="494"/>
      <c r="F29" s="518" t="s">
        <v>148</v>
      </c>
      <c r="G29" s="519"/>
      <c r="H29" s="519"/>
      <c r="I29" s="519"/>
      <c r="J29" s="516"/>
      <c r="K29" s="520"/>
      <c r="L29" s="533"/>
      <c r="M29" s="534"/>
      <c r="N29" s="578"/>
      <c r="O29" s="500"/>
      <c r="P29" s="499"/>
      <c r="Q29" s="500"/>
      <c r="R29" s="661" t="s">
        <v>164</v>
      </c>
      <c r="S29" s="662"/>
      <c r="T29" s="443"/>
      <c r="U29" s="444"/>
      <c r="V29" s="459" t="s">
        <v>94</v>
      </c>
      <c r="W29" s="460"/>
      <c r="X29" s="460"/>
      <c r="Y29" s="460"/>
      <c r="Z29" s="460"/>
      <c r="AA29" s="461"/>
      <c r="AC29" s="122">
        <f t="shared" si="1"/>
        <v>20</v>
      </c>
      <c r="AD29" s="123" t="str">
        <f t="shared" si="1"/>
        <v>金</v>
      </c>
      <c r="AE29" s="124"/>
      <c r="AF29" s="133"/>
      <c r="AG29" s="133"/>
      <c r="AH29" s="133"/>
      <c r="AI29" s="458" t="s">
        <v>97</v>
      </c>
      <c r="AJ29" s="458"/>
      <c r="AK29" s="458"/>
      <c r="AL29" s="458"/>
      <c r="AM29" s="458"/>
      <c r="AN29" s="458"/>
      <c r="AO29" s="458"/>
      <c r="AP29" s="458"/>
      <c r="AQ29" s="133"/>
      <c r="AR29" s="133"/>
      <c r="AS29" s="133"/>
      <c r="AT29" s="104"/>
      <c r="AU29" s="151"/>
      <c r="AV29" s="152"/>
      <c r="AW29" s="459" t="s">
        <v>89</v>
      </c>
      <c r="AX29" s="460"/>
      <c r="AY29" s="460"/>
      <c r="AZ29" s="460"/>
      <c r="BA29" s="460"/>
      <c r="BB29" s="461"/>
      <c r="BD29" s="99"/>
      <c r="BE29" s="580" t="s">
        <v>102</v>
      </c>
      <c r="BF29" s="586"/>
      <c r="BG29" s="587"/>
      <c r="BH29" s="587"/>
      <c r="BI29" s="588"/>
    </row>
    <row r="30" spans="2:61" s="8" customFormat="1" ht="15" customHeight="1">
      <c r="B30" s="121">
        <f>'1体Old'!E30</f>
        <v>21</v>
      </c>
      <c r="C30" s="193" t="str">
        <f>'1体Old'!G30</f>
        <v>土</v>
      </c>
      <c r="D30" s="454"/>
      <c r="E30" s="455"/>
      <c r="F30" s="456"/>
      <c r="G30" s="494"/>
      <c r="H30" s="530"/>
      <c r="I30" s="455"/>
      <c r="J30" s="508"/>
      <c r="K30" s="509"/>
      <c r="L30" s="508"/>
      <c r="M30" s="509"/>
      <c r="N30" s="521" t="s">
        <v>108</v>
      </c>
      <c r="O30" s="522"/>
      <c r="P30" s="522"/>
      <c r="Q30" s="522"/>
      <c r="R30" s="523"/>
      <c r="S30" s="524"/>
      <c r="T30" s="508"/>
      <c r="U30" s="509"/>
      <c r="V30" s="486" t="s">
        <v>96</v>
      </c>
      <c r="W30" s="487"/>
      <c r="X30" s="487"/>
      <c r="Y30" s="487"/>
      <c r="Z30" s="487"/>
      <c r="AA30" s="488"/>
      <c r="AC30" s="149">
        <f t="shared" si="1"/>
        <v>21</v>
      </c>
      <c r="AD30" s="123" t="str">
        <f t="shared" si="1"/>
        <v>土</v>
      </c>
      <c r="AE30" s="124"/>
      <c r="AF30" s="225"/>
      <c r="AG30" s="225"/>
      <c r="AH30" s="225"/>
      <c r="AI30" s="458" t="s">
        <v>97</v>
      </c>
      <c r="AJ30" s="458"/>
      <c r="AK30" s="458"/>
      <c r="AL30" s="458"/>
      <c r="AM30" s="458"/>
      <c r="AN30" s="458"/>
      <c r="AO30" s="458"/>
      <c r="AP30" s="458"/>
      <c r="AU30" s="151"/>
      <c r="AV30" s="152"/>
      <c r="AW30" s="466" t="s">
        <v>95</v>
      </c>
      <c r="AX30" s="467"/>
      <c r="AY30" s="467"/>
      <c r="AZ30" s="467"/>
      <c r="BA30" s="467"/>
      <c r="BB30" s="468"/>
      <c r="BD30" s="99"/>
      <c r="BE30" s="587"/>
      <c r="BF30" s="586"/>
      <c r="BG30" s="587"/>
      <c r="BH30" s="587"/>
      <c r="BI30" s="588"/>
    </row>
    <row r="31" spans="2:61" s="8" customFormat="1" ht="15" customHeight="1">
      <c r="B31" s="121">
        <f>'1体Old'!E31</f>
        <v>22</v>
      </c>
      <c r="C31" s="193" t="str">
        <f>'1体Old'!G31</f>
        <v>日</v>
      </c>
      <c r="D31" s="634" t="s">
        <v>130</v>
      </c>
      <c r="E31" s="635"/>
      <c r="F31" s="510" t="s">
        <v>155</v>
      </c>
      <c r="G31" s="510"/>
      <c r="H31" s="511"/>
      <c r="I31" s="511"/>
      <c r="J31" s="511"/>
      <c r="K31" s="511"/>
      <c r="L31" s="511"/>
      <c r="M31" s="511"/>
      <c r="N31" s="512"/>
      <c r="O31" s="512"/>
      <c r="P31" s="512"/>
      <c r="Q31" s="512"/>
      <c r="R31" s="513"/>
      <c r="S31" s="514"/>
      <c r="T31" s="508"/>
      <c r="U31" s="509"/>
      <c r="V31" s="486" t="s">
        <v>96</v>
      </c>
      <c r="W31" s="487"/>
      <c r="X31" s="487"/>
      <c r="Y31" s="487"/>
      <c r="Z31" s="487"/>
      <c r="AA31" s="488"/>
      <c r="AB31" s="17"/>
      <c r="AC31" s="149">
        <f t="shared" si="1"/>
        <v>22</v>
      </c>
      <c r="AD31" s="214" t="str">
        <f t="shared" si="1"/>
        <v>日</v>
      </c>
      <c r="AE31" s="665" t="s">
        <v>130</v>
      </c>
      <c r="AF31" s="666"/>
      <c r="AG31" s="510" t="s">
        <v>133</v>
      </c>
      <c r="AH31" s="510"/>
      <c r="AI31" s="510"/>
      <c r="AJ31" s="510"/>
      <c r="AK31" s="510"/>
      <c r="AL31" s="510"/>
      <c r="AM31" s="510"/>
      <c r="AN31" s="510"/>
      <c r="AO31" s="510"/>
      <c r="AP31" s="510"/>
      <c r="AQ31" s="510"/>
      <c r="AR31" s="510"/>
      <c r="AS31" s="510"/>
      <c r="AT31" s="589"/>
      <c r="AU31" s="151"/>
      <c r="AV31" s="223"/>
      <c r="AW31" s="483" t="s">
        <v>154</v>
      </c>
      <c r="AX31" s="484"/>
      <c r="AY31" s="484"/>
      <c r="AZ31" s="484"/>
      <c r="BA31" s="484"/>
      <c r="BB31" s="485"/>
      <c r="BD31" s="99"/>
      <c r="BE31" s="587"/>
      <c r="BF31" s="586"/>
      <c r="BG31" s="587"/>
      <c r="BH31" s="587"/>
      <c r="BI31" s="588"/>
    </row>
    <row r="32" spans="2:61" s="8" customFormat="1" ht="15" customHeight="1">
      <c r="B32" s="121">
        <f>'1体Old'!E32</f>
        <v>23</v>
      </c>
      <c r="C32" s="193" t="str">
        <f>'1体Old'!G32</f>
        <v>月</v>
      </c>
      <c r="D32" s="456"/>
      <c r="E32" s="457"/>
      <c r="F32" s="456"/>
      <c r="G32" s="457"/>
      <c r="H32" s="515" t="s">
        <v>149</v>
      </c>
      <c r="I32" s="516"/>
      <c r="J32" s="516"/>
      <c r="K32" s="516"/>
      <c r="L32" s="516"/>
      <c r="M32" s="517"/>
      <c r="N32" s="456"/>
      <c r="O32" s="457"/>
      <c r="P32" s="456"/>
      <c r="Q32" s="498"/>
      <c r="R32" s="442" t="s">
        <v>164</v>
      </c>
      <c r="S32" s="443"/>
      <c r="T32" s="443"/>
      <c r="U32" s="444"/>
      <c r="V32" s="474" t="s">
        <v>93</v>
      </c>
      <c r="W32" s="475"/>
      <c r="X32" s="475"/>
      <c r="Y32" s="475"/>
      <c r="Z32" s="475"/>
      <c r="AA32" s="476"/>
      <c r="AC32" s="122">
        <f>B32</f>
        <v>23</v>
      </c>
      <c r="AD32" s="123" t="str">
        <f>C32</f>
        <v>月</v>
      </c>
      <c r="AE32" s="124"/>
      <c r="AF32" s="133"/>
      <c r="AG32" s="217"/>
      <c r="AH32" s="217"/>
      <c r="AI32" s="651" t="s">
        <v>97</v>
      </c>
      <c r="AJ32" s="651"/>
      <c r="AK32" s="651"/>
      <c r="AL32" s="651"/>
      <c r="AM32" s="651"/>
      <c r="AN32" s="651"/>
      <c r="AO32" s="652"/>
      <c r="AP32" s="652"/>
      <c r="AQ32" s="217"/>
      <c r="AR32" s="217"/>
      <c r="AS32" s="217"/>
      <c r="AT32" s="217"/>
      <c r="AU32" s="456"/>
      <c r="AV32" s="457"/>
      <c r="AW32" s="459" t="s">
        <v>89</v>
      </c>
      <c r="AX32" s="460"/>
      <c r="AY32" s="460"/>
      <c r="AZ32" s="460"/>
      <c r="BA32" s="460"/>
      <c r="BB32" s="461"/>
      <c r="BD32" s="99"/>
      <c r="BE32" s="580" t="s">
        <v>21</v>
      </c>
      <c r="BF32" s="580"/>
      <c r="BG32" s="580"/>
      <c r="BH32" s="580"/>
      <c r="BI32" s="583"/>
    </row>
    <row r="33" spans="2:76" s="8" customFormat="1" ht="15" customHeight="1">
      <c r="B33" s="121">
        <f>'1体Old'!E33</f>
        <v>24</v>
      </c>
      <c r="C33" s="193" t="str">
        <f>'1体Old'!G33</f>
        <v>火</v>
      </c>
      <c r="D33" s="469" t="s">
        <v>41</v>
      </c>
      <c r="E33" s="470"/>
      <c r="F33" s="470"/>
      <c r="G33" s="470"/>
      <c r="H33" s="470"/>
      <c r="I33" s="470"/>
      <c r="J33" s="470"/>
      <c r="K33" s="470"/>
      <c r="L33" s="470"/>
      <c r="M33" s="470"/>
      <c r="N33" s="470"/>
      <c r="O33" s="470"/>
      <c r="P33" s="470"/>
      <c r="Q33" s="470"/>
      <c r="R33" s="470"/>
      <c r="S33" s="470"/>
      <c r="T33" s="470"/>
      <c r="U33" s="470"/>
      <c r="V33" s="470"/>
      <c r="W33" s="470"/>
      <c r="X33" s="470"/>
      <c r="Y33" s="470"/>
      <c r="Z33" s="470"/>
      <c r="AA33" s="471"/>
      <c r="AC33" s="122">
        <f t="shared" si="1"/>
        <v>24</v>
      </c>
      <c r="AD33" s="123" t="str">
        <f t="shared" si="1"/>
        <v>火</v>
      </c>
      <c r="AE33" s="469" t="s">
        <v>41</v>
      </c>
      <c r="AF33" s="470"/>
      <c r="AG33" s="470"/>
      <c r="AH33" s="470"/>
      <c r="AI33" s="470"/>
      <c r="AJ33" s="470"/>
      <c r="AK33" s="470"/>
      <c r="AL33" s="470"/>
      <c r="AM33" s="470"/>
      <c r="AN33" s="470"/>
      <c r="AO33" s="470"/>
      <c r="AP33" s="470"/>
      <c r="AQ33" s="470"/>
      <c r="AR33" s="470"/>
      <c r="AS33" s="470"/>
      <c r="AT33" s="470"/>
      <c r="AU33" s="470"/>
      <c r="AV33" s="470"/>
      <c r="AW33" s="470"/>
      <c r="AX33" s="470"/>
      <c r="AY33" s="470"/>
      <c r="AZ33" s="470"/>
      <c r="BA33" s="470"/>
      <c r="BB33" s="471"/>
      <c r="BD33" s="99"/>
      <c r="BE33" s="580"/>
      <c r="BF33" s="580"/>
      <c r="BG33" s="580"/>
      <c r="BH33" s="580"/>
      <c r="BI33" s="583"/>
    </row>
    <row r="34" spans="2:76" s="8" customFormat="1" ht="15" customHeight="1">
      <c r="B34" s="121">
        <f>'1体Old'!E34</f>
        <v>25</v>
      </c>
      <c r="C34" s="193" t="str">
        <f>'1体Old'!G34</f>
        <v>水</v>
      </c>
      <c r="D34" s="493"/>
      <c r="E34" s="494"/>
      <c r="F34" s="531" t="s">
        <v>150</v>
      </c>
      <c r="G34" s="532"/>
      <c r="H34" s="532"/>
      <c r="I34" s="532"/>
      <c r="J34" s="506"/>
      <c r="K34" s="507"/>
      <c r="L34" s="456"/>
      <c r="M34" s="457"/>
      <c r="N34" s="528" t="s">
        <v>162</v>
      </c>
      <c r="O34" s="506"/>
      <c r="P34" s="506"/>
      <c r="Q34" s="506"/>
      <c r="R34" s="506"/>
      <c r="S34" s="506"/>
      <c r="T34" s="506"/>
      <c r="U34" s="507"/>
      <c r="V34" s="459" t="s">
        <v>94</v>
      </c>
      <c r="W34" s="460"/>
      <c r="X34" s="460"/>
      <c r="Y34" s="460"/>
      <c r="Z34" s="460"/>
      <c r="AA34" s="461"/>
      <c r="AC34" s="122">
        <f t="shared" si="1"/>
        <v>25</v>
      </c>
      <c r="AD34" s="123" t="str">
        <f t="shared" si="1"/>
        <v>水</v>
      </c>
      <c r="AE34" s="124"/>
      <c r="AF34" s="133"/>
      <c r="AG34" s="133"/>
      <c r="AH34" s="133"/>
      <c r="AI34" s="458" t="s">
        <v>97</v>
      </c>
      <c r="AJ34" s="458"/>
      <c r="AK34" s="458"/>
      <c r="AL34" s="458"/>
      <c r="AM34" s="458"/>
      <c r="AN34" s="458"/>
      <c r="AO34" s="458"/>
      <c r="AP34" s="458"/>
      <c r="AQ34" s="133"/>
      <c r="AR34" s="133"/>
      <c r="AS34" s="133"/>
      <c r="AT34" s="104"/>
      <c r="AU34" s="224"/>
      <c r="AV34" s="135"/>
      <c r="AW34" s="483" t="s">
        <v>109</v>
      </c>
      <c r="AX34" s="484"/>
      <c r="AY34" s="484"/>
      <c r="AZ34" s="484"/>
      <c r="BA34" s="484"/>
      <c r="BB34" s="485"/>
      <c r="BD34" s="99"/>
      <c r="BE34" s="580"/>
      <c r="BF34" s="580"/>
      <c r="BG34" s="580"/>
      <c r="BH34" s="580"/>
      <c r="BI34" s="583"/>
    </row>
    <row r="35" spans="2:76" s="8" customFormat="1" ht="15" customHeight="1">
      <c r="B35" s="121">
        <f>'1体Old'!E35</f>
        <v>26</v>
      </c>
      <c r="C35" s="193" t="str">
        <f>'1体Old'!G35</f>
        <v>木</v>
      </c>
      <c r="D35" s="450" t="s">
        <v>152</v>
      </c>
      <c r="E35" s="451"/>
      <c r="F35" s="452"/>
      <c r="G35" s="452"/>
      <c r="H35" s="452"/>
      <c r="I35" s="453"/>
      <c r="J35" s="456"/>
      <c r="K35" s="457"/>
      <c r="L35" s="456"/>
      <c r="M35" s="457"/>
      <c r="N35" s="456"/>
      <c r="O35" s="457"/>
      <c r="P35" s="529" t="s">
        <v>122</v>
      </c>
      <c r="Q35" s="443"/>
      <c r="R35" s="443"/>
      <c r="S35" s="444"/>
      <c r="T35" s="456"/>
      <c r="U35" s="457"/>
      <c r="V35" s="466" t="s">
        <v>95</v>
      </c>
      <c r="W35" s="467"/>
      <c r="X35" s="467"/>
      <c r="Y35" s="467"/>
      <c r="Z35" s="467"/>
      <c r="AA35" s="468"/>
      <c r="AC35" s="122">
        <f t="shared" si="1"/>
        <v>26</v>
      </c>
      <c r="AD35" s="123" t="str">
        <f t="shared" si="1"/>
        <v>木</v>
      </c>
      <c r="AE35" s="590"/>
      <c r="AF35" s="591"/>
      <c r="AG35" s="591"/>
      <c r="AH35" s="591"/>
      <c r="AI35" s="458" t="s">
        <v>97</v>
      </c>
      <c r="AJ35" s="458"/>
      <c r="AK35" s="458"/>
      <c r="AL35" s="458"/>
      <c r="AM35" s="458"/>
      <c r="AN35" s="458"/>
      <c r="AO35" s="458"/>
      <c r="AP35" s="458"/>
      <c r="AQ35" s="591"/>
      <c r="AR35" s="591"/>
      <c r="AS35" s="591"/>
      <c r="AT35" s="592"/>
      <c r="AU35" s="224"/>
      <c r="AV35" s="134"/>
      <c r="AW35" s="474" t="s">
        <v>93</v>
      </c>
      <c r="AX35" s="475"/>
      <c r="AY35" s="475"/>
      <c r="AZ35" s="475"/>
      <c r="BA35" s="475"/>
      <c r="BB35" s="476"/>
      <c r="BD35" s="99"/>
      <c r="BE35" s="580" t="s">
        <v>76</v>
      </c>
      <c r="BF35" s="581"/>
      <c r="BG35" s="581"/>
      <c r="BH35" s="581"/>
      <c r="BI35" s="582"/>
    </row>
    <row r="36" spans="2:76" s="8" customFormat="1" ht="15" customHeight="1">
      <c r="B36" s="121">
        <f>'1体Old'!E36</f>
        <v>27</v>
      </c>
      <c r="C36" s="193" t="str">
        <f>'1体Old'!G36</f>
        <v>金</v>
      </c>
      <c r="D36" s="501"/>
      <c r="E36" s="641"/>
      <c r="F36" s="518" t="s">
        <v>151</v>
      </c>
      <c r="G36" s="519"/>
      <c r="H36" s="519"/>
      <c r="I36" s="519"/>
      <c r="J36" s="516"/>
      <c r="K36" s="520"/>
      <c r="L36" s="533"/>
      <c r="M36" s="534"/>
      <c r="N36" s="456"/>
      <c r="O36" s="457"/>
      <c r="P36" s="456"/>
      <c r="Q36" s="457"/>
      <c r="R36" s="456"/>
      <c r="S36" s="457"/>
      <c r="T36" s="456"/>
      <c r="U36" s="457"/>
      <c r="V36" s="459" t="s">
        <v>94</v>
      </c>
      <c r="W36" s="460"/>
      <c r="X36" s="460"/>
      <c r="Y36" s="460"/>
      <c r="Z36" s="460"/>
      <c r="AA36" s="461"/>
      <c r="AC36" s="122">
        <f t="shared" si="1"/>
        <v>27</v>
      </c>
      <c r="AD36" s="123" t="str">
        <f t="shared" si="1"/>
        <v>金</v>
      </c>
      <c r="AE36" s="124"/>
      <c r="AF36" s="133"/>
      <c r="AG36" s="133"/>
      <c r="AH36" s="133"/>
      <c r="AI36" s="458" t="s">
        <v>97</v>
      </c>
      <c r="AJ36" s="458"/>
      <c r="AK36" s="458"/>
      <c r="AL36" s="458"/>
      <c r="AM36" s="458"/>
      <c r="AN36" s="458"/>
      <c r="AO36" s="458"/>
      <c r="AP36" s="458"/>
      <c r="AQ36" s="133"/>
      <c r="AR36" s="133"/>
      <c r="AS36" s="133"/>
      <c r="AT36" s="104"/>
      <c r="AU36" s="151"/>
      <c r="AV36" s="152"/>
      <c r="AW36" s="459" t="s">
        <v>89</v>
      </c>
      <c r="AX36" s="460"/>
      <c r="AY36" s="460"/>
      <c r="AZ36" s="460"/>
      <c r="BA36" s="460"/>
      <c r="BB36" s="461"/>
      <c r="BD36" s="99"/>
      <c r="BE36" s="581"/>
      <c r="BF36" s="581"/>
      <c r="BG36" s="581"/>
      <c r="BH36" s="581"/>
      <c r="BI36" s="582"/>
    </row>
    <row r="37" spans="2:76" s="8" customFormat="1" ht="15" customHeight="1">
      <c r="B37" s="121">
        <f>'1体Old'!E37</f>
        <v>28</v>
      </c>
      <c r="C37" s="193" t="str">
        <f>'1体Old'!G37</f>
        <v>土</v>
      </c>
      <c r="D37" s="456"/>
      <c r="E37" s="457"/>
      <c r="F37" s="456"/>
      <c r="G37" s="457"/>
      <c r="H37" s="456"/>
      <c r="I37" s="457"/>
      <c r="J37" s="456"/>
      <c r="K37" s="457"/>
      <c r="L37" s="456"/>
      <c r="M37" s="457"/>
      <c r="N37" s="636" t="s">
        <v>108</v>
      </c>
      <c r="O37" s="511"/>
      <c r="P37" s="511"/>
      <c r="Q37" s="511"/>
      <c r="R37" s="637"/>
      <c r="S37" s="638"/>
      <c r="T37" s="498"/>
      <c r="U37" s="457"/>
      <c r="V37" s="486" t="s">
        <v>96</v>
      </c>
      <c r="W37" s="487"/>
      <c r="X37" s="487"/>
      <c r="Y37" s="487"/>
      <c r="Z37" s="487"/>
      <c r="AA37" s="488"/>
      <c r="AC37" s="122">
        <f>B37</f>
        <v>28</v>
      </c>
      <c r="AD37" s="123" t="str">
        <f t="shared" si="1"/>
        <v>土</v>
      </c>
      <c r="AE37" s="124"/>
      <c r="AF37" s="133"/>
      <c r="AG37" s="133"/>
      <c r="AH37" s="133"/>
      <c r="AI37" s="458" t="s">
        <v>97</v>
      </c>
      <c r="AJ37" s="458"/>
      <c r="AK37" s="458"/>
      <c r="AL37" s="458"/>
      <c r="AM37" s="458"/>
      <c r="AN37" s="458"/>
      <c r="AO37" s="462"/>
      <c r="AP37" s="462"/>
      <c r="AQ37" s="133"/>
      <c r="AR37" s="133"/>
      <c r="AS37" s="133"/>
      <c r="AT37" s="104"/>
      <c r="AU37" s="134"/>
      <c r="AV37" s="135"/>
      <c r="AW37" s="466" t="s">
        <v>95</v>
      </c>
      <c r="AX37" s="467"/>
      <c r="AY37" s="467"/>
      <c r="AZ37" s="467"/>
      <c r="BA37" s="467"/>
      <c r="BB37" s="468"/>
      <c r="BD37" s="99"/>
      <c r="BE37" s="581"/>
      <c r="BF37" s="581"/>
      <c r="BG37" s="581"/>
      <c r="BH37" s="581"/>
      <c r="BI37" s="582"/>
    </row>
    <row r="38" spans="2:76" s="8" customFormat="1" ht="15" customHeight="1">
      <c r="B38" s="121">
        <f>'1体Old'!E38</f>
        <v>29</v>
      </c>
      <c r="C38" s="193" t="str">
        <f>'1体Old'!G38</f>
        <v>日</v>
      </c>
      <c r="D38" s="642"/>
      <c r="E38" s="643"/>
      <c r="F38" s="529" t="s">
        <v>164</v>
      </c>
      <c r="G38" s="443"/>
      <c r="H38" s="443"/>
      <c r="I38" s="444"/>
      <c r="J38" s="456"/>
      <c r="K38" s="457"/>
      <c r="L38" s="529" t="s">
        <v>164</v>
      </c>
      <c r="M38" s="443"/>
      <c r="N38" s="443"/>
      <c r="O38" s="444"/>
      <c r="P38" s="644"/>
      <c r="Q38" s="645"/>
      <c r="R38" s="220"/>
      <c r="S38" s="219"/>
      <c r="T38" s="456"/>
      <c r="U38" s="457"/>
      <c r="V38" s="486" t="s">
        <v>96</v>
      </c>
      <c r="W38" s="487"/>
      <c r="X38" s="487"/>
      <c r="Y38" s="487"/>
      <c r="Z38" s="487"/>
      <c r="AA38" s="488"/>
      <c r="AB38" s="159"/>
      <c r="AC38" s="122">
        <f>B38</f>
        <v>29</v>
      </c>
      <c r="AD38" s="123" t="str">
        <f t="shared" si="1"/>
        <v>日</v>
      </c>
      <c r="AE38" s="124"/>
      <c r="AF38" s="133"/>
      <c r="AG38" s="133"/>
      <c r="AH38" s="133"/>
      <c r="AI38" s="458" t="s">
        <v>97</v>
      </c>
      <c r="AJ38" s="458"/>
      <c r="AK38" s="458"/>
      <c r="AL38" s="458"/>
      <c r="AM38" s="458"/>
      <c r="AN38" s="458"/>
      <c r="AO38" s="462"/>
      <c r="AP38" s="462"/>
      <c r="AQ38" s="133"/>
      <c r="AR38" s="133"/>
      <c r="AS38" s="133"/>
      <c r="AT38" s="104"/>
      <c r="AU38" s="134"/>
      <c r="AV38" s="135"/>
      <c r="AW38" s="483" t="s">
        <v>154</v>
      </c>
      <c r="AX38" s="484"/>
      <c r="AY38" s="484"/>
      <c r="AZ38" s="484"/>
      <c r="BA38" s="484"/>
      <c r="BB38" s="485"/>
      <c r="BD38" s="99"/>
      <c r="BE38" s="581"/>
      <c r="BF38" s="581"/>
      <c r="BG38" s="581"/>
      <c r="BH38" s="581"/>
      <c r="BI38" s="582"/>
    </row>
    <row r="39" spans="2:76" s="8" customFormat="1" ht="15" customHeight="1">
      <c r="B39" s="121">
        <f>'1体Old'!E39</f>
        <v>30</v>
      </c>
      <c r="C39" s="193" t="str">
        <f>'1体Old'!G39</f>
        <v>月</v>
      </c>
      <c r="D39" s="493"/>
      <c r="E39" s="494"/>
      <c r="F39" s="456"/>
      <c r="G39" s="457"/>
      <c r="H39" s="515" t="s">
        <v>153</v>
      </c>
      <c r="I39" s="516"/>
      <c r="J39" s="516"/>
      <c r="K39" s="516"/>
      <c r="L39" s="516"/>
      <c r="M39" s="517"/>
      <c r="N39" s="456"/>
      <c r="O39" s="457"/>
      <c r="P39" s="456"/>
      <c r="Q39" s="457"/>
      <c r="R39" s="529" t="s">
        <v>164</v>
      </c>
      <c r="S39" s="443"/>
      <c r="T39" s="443"/>
      <c r="U39" s="444"/>
      <c r="V39" s="474" t="s">
        <v>93</v>
      </c>
      <c r="W39" s="475"/>
      <c r="X39" s="475"/>
      <c r="Y39" s="475"/>
      <c r="Z39" s="475"/>
      <c r="AA39" s="476"/>
      <c r="AC39" s="122">
        <f>B39</f>
        <v>30</v>
      </c>
      <c r="AD39" s="123" t="str">
        <f t="shared" si="1"/>
        <v>月</v>
      </c>
      <c r="AE39" s="124"/>
      <c r="AF39" s="133"/>
      <c r="AG39" s="133"/>
      <c r="AH39" s="133"/>
      <c r="AI39" s="458" t="s">
        <v>97</v>
      </c>
      <c r="AJ39" s="458"/>
      <c r="AK39" s="458"/>
      <c r="AL39" s="458"/>
      <c r="AM39" s="458"/>
      <c r="AN39" s="458"/>
      <c r="AO39" s="458"/>
      <c r="AP39" s="458"/>
      <c r="AQ39" s="133"/>
      <c r="AR39" s="133"/>
      <c r="AS39" s="133"/>
      <c r="AT39" s="104"/>
      <c r="AU39" s="151"/>
      <c r="AV39" s="152"/>
      <c r="AW39" s="459" t="s">
        <v>89</v>
      </c>
      <c r="AX39" s="460"/>
      <c r="AY39" s="460"/>
      <c r="AZ39" s="460"/>
      <c r="BA39" s="460"/>
      <c r="BB39" s="461"/>
      <c r="BD39" s="99"/>
      <c r="BE39" s="581"/>
      <c r="BF39" s="581"/>
      <c r="BG39" s="581"/>
      <c r="BH39" s="581"/>
      <c r="BI39" s="582"/>
    </row>
    <row r="40" spans="2:76" s="8" customFormat="1" ht="15" customHeight="1" thickBot="1">
      <c r="B40" s="122">
        <f>B39+1</f>
        <v>31</v>
      </c>
      <c r="C40" s="193" t="str">
        <f>'1体Old'!G40</f>
        <v>火</v>
      </c>
      <c r="D40" s="469" t="s">
        <v>41</v>
      </c>
      <c r="E40" s="470"/>
      <c r="F40" s="470"/>
      <c r="G40" s="470"/>
      <c r="H40" s="470"/>
      <c r="I40" s="470"/>
      <c r="J40" s="470"/>
      <c r="K40" s="470"/>
      <c r="L40" s="470"/>
      <c r="M40" s="470"/>
      <c r="N40" s="470"/>
      <c r="O40" s="470"/>
      <c r="P40" s="470"/>
      <c r="Q40" s="470"/>
      <c r="R40" s="470"/>
      <c r="S40" s="470"/>
      <c r="T40" s="470"/>
      <c r="U40" s="470"/>
      <c r="V40" s="470"/>
      <c r="W40" s="470"/>
      <c r="X40" s="470"/>
      <c r="Y40" s="470"/>
      <c r="Z40" s="470"/>
      <c r="AA40" s="471"/>
      <c r="AC40" s="122">
        <f>B40</f>
        <v>31</v>
      </c>
      <c r="AD40" s="123" t="str">
        <f t="shared" ref="AD40" si="2">C40</f>
        <v>火</v>
      </c>
      <c r="AE40" s="469" t="s">
        <v>41</v>
      </c>
      <c r="AF40" s="470"/>
      <c r="AG40" s="470"/>
      <c r="AH40" s="470"/>
      <c r="AI40" s="470"/>
      <c r="AJ40" s="470"/>
      <c r="AK40" s="470"/>
      <c r="AL40" s="470"/>
      <c r="AM40" s="470"/>
      <c r="AN40" s="470"/>
      <c r="AO40" s="470"/>
      <c r="AP40" s="470"/>
      <c r="AQ40" s="470"/>
      <c r="AR40" s="470"/>
      <c r="AS40" s="470"/>
      <c r="AT40" s="470"/>
      <c r="AU40" s="470"/>
      <c r="AV40" s="470"/>
      <c r="AW40" s="470"/>
      <c r="AX40" s="470"/>
      <c r="AY40" s="470"/>
      <c r="AZ40" s="470"/>
      <c r="BA40" s="470"/>
      <c r="BB40" s="471"/>
      <c r="BD40" s="100"/>
      <c r="BE40" s="584"/>
      <c r="BF40" s="584"/>
      <c r="BG40" s="584"/>
      <c r="BH40" s="584"/>
      <c r="BI40" s="585"/>
    </row>
    <row r="41" spans="2:76" ht="12" customHeight="1" thickBot="1">
      <c r="B41" s="408" t="s">
        <v>64</v>
      </c>
      <c r="C41" s="418"/>
      <c r="D41" s="33">
        <v>9</v>
      </c>
      <c r="E41" s="633">
        <v>10</v>
      </c>
      <c r="F41" s="633"/>
      <c r="G41" s="633">
        <v>11</v>
      </c>
      <c r="H41" s="633"/>
      <c r="I41" s="633">
        <v>12</v>
      </c>
      <c r="J41" s="633"/>
      <c r="K41" s="633">
        <v>13</v>
      </c>
      <c r="L41" s="633"/>
      <c r="M41" s="633">
        <v>14</v>
      </c>
      <c r="N41" s="633"/>
      <c r="O41" s="633">
        <v>15</v>
      </c>
      <c r="P41" s="633"/>
      <c r="Q41" s="633">
        <v>16</v>
      </c>
      <c r="R41" s="633"/>
      <c r="S41" s="633">
        <v>17</v>
      </c>
      <c r="T41" s="633"/>
      <c r="U41" s="633">
        <v>18</v>
      </c>
      <c r="V41" s="633"/>
      <c r="W41" s="633">
        <v>19</v>
      </c>
      <c r="X41" s="633"/>
      <c r="Y41" s="649" t="s">
        <v>29</v>
      </c>
      <c r="Z41" s="649"/>
      <c r="AA41" s="650"/>
      <c r="AC41" s="408" t="s">
        <v>64</v>
      </c>
      <c r="AD41" s="418"/>
      <c r="AE41" s="33">
        <v>9</v>
      </c>
      <c r="AF41" s="633">
        <v>10</v>
      </c>
      <c r="AG41" s="633"/>
      <c r="AH41" s="633">
        <v>11</v>
      </c>
      <c r="AI41" s="633"/>
      <c r="AJ41" s="633">
        <v>12</v>
      </c>
      <c r="AK41" s="633"/>
      <c r="AL41" s="633">
        <v>13</v>
      </c>
      <c r="AM41" s="633"/>
      <c r="AN41" s="633">
        <v>14</v>
      </c>
      <c r="AO41" s="633"/>
      <c r="AP41" s="633">
        <v>15</v>
      </c>
      <c r="AQ41" s="633"/>
      <c r="AR41" s="633">
        <v>16</v>
      </c>
      <c r="AS41" s="633"/>
      <c r="AT41" s="633">
        <v>17</v>
      </c>
      <c r="AU41" s="633"/>
      <c r="AV41" s="633">
        <v>18</v>
      </c>
      <c r="AW41" s="633"/>
      <c r="AX41" s="633">
        <v>19</v>
      </c>
      <c r="AY41" s="633"/>
      <c r="AZ41" s="649" t="s">
        <v>29</v>
      </c>
      <c r="BA41" s="649"/>
      <c r="BB41" s="650"/>
      <c r="BD41" s="100"/>
      <c r="BE41" s="194"/>
      <c r="BF41" s="194"/>
      <c r="BG41" s="194"/>
      <c r="BH41" s="194"/>
      <c r="BI41" s="195"/>
      <c r="BN41" s="5"/>
    </row>
    <row r="42" spans="2:76" ht="3.75" customHeight="1">
      <c r="B42" s="9"/>
      <c r="C42" s="171"/>
      <c r="D42" s="33"/>
      <c r="E42" s="172"/>
      <c r="F42" s="172"/>
      <c r="G42" s="172"/>
      <c r="H42" s="172"/>
      <c r="I42" s="172"/>
      <c r="J42" s="172"/>
      <c r="K42" s="172"/>
      <c r="L42" s="172"/>
      <c r="M42" s="172"/>
      <c r="N42" s="172"/>
      <c r="O42" s="172"/>
      <c r="P42" s="172"/>
      <c r="Q42" s="172"/>
      <c r="R42" s="172"/>
      <c r="S42" s="172"/>
      <c r="T42" s="172"/>
      <c r="U42" s="172"/>
      <c r="V42" s="172"/>
      <c r="W42" s="174"/>
      <c r="X42" s="174"/>
      <c r="Y42" s="175"/>
      <c r="Z42" s="175"/>
      <c r="AA42" s="175"/>
      <c r="AC42" s="9"/>
      <c r="AD42" s="9"/>
      <c r="AE42" s="173"/>
      <c r="AF42" s="174"/>
      <c r="AG42" s="174"/>
      <c r="AH42" s="174"/>
      <c r="AI42" s="174"/>
      <c r="AJ42" s="174"/>
      <c r="AK42" s="174"/>
      <c r="AL42" s="174"/>
      <c r="AM42" s="174"/>
      <c r="AN42" s="174"/>
      <c r="AO42" s="174"/>
      <c r="AP42" s="174"/>
      <c r="AQ42" s="174"/>
      <c r="AR42" s="174"/>
      <c r="AS42" s="174"/>
      <c r="AT42" s="174"/>
      <c r="AU42" s="174"/>
      <c r="AV42" s="174"/>
      <c r="AW42" s="174"/>
      <c r="AX42" s="174"/>
      <c r="AY42" s="174"/>
      <c r="AZ42" s="175"/>
      <c r="BA42" s="175"/>
      <c r="BB42" s="175"/>
      <c r="BN42" s="5"/>
    </row>
    <row r="43" spans="2:76" ht="12.75" customHeight="1">
      <c r="B43" s="49"/>
      <c r="C43" s="594" t="s">
        <v>13</v>
      </c>
      <c r="D43" s="595"/>
      <c r="E43" s="595"/>
      <c r="F43" s="595"/>
      <c r="G43" s="596"/>
      <c r="H43" s="597" t="s">
        <v>10</v>
      </c>
      <c r="I43" s="595"/>
      <c r="J43" s="595"/>
      <c r="K43" s="595"/>
      <c r="L43" s="595"/>
      <c r="M43" s="595" t="s">
        <v>11</v>
      </c>
      <c r="N43" s="595"/>
      <c r="O43" s="595"/>
      <c r="P43" s="595"/>
      <c r="Q43" s="595"/>
      <c r="R43" s="595" t="s">
        <v>12</v>
      </c>
      <c r="S43" s="595"/>
      <c r="T43" s="595"/>
      <c r="U43" s="595"/>
      <c r="V43" s="596"/>
      <c r="X43" s="598" t="s">
        <v>100</v>
      </c>
      <c r="Y43" s="598"/>
      <c r="Z43" s="598"/>
      <c r="AA43" s="598"/>
      <c r="AB43" s="598"/>
      <c r="AC43" s="598"/>
      <c r="AD43" s="598"/>
      <c r="AE43" s="598"/>
      <c r="AF43" s="598"/>
      <c r="AG43" s="598"/>
      <c r="AH43" s="598"/>
      <c r="AI43" s="598"/>
      <c r="AJ43" s="599" t="s">
        <v>77</v>
      </c>
      <c r="AK43" s="599"/>
      <c r="AL43" s="599"/>
      <c r="AM43" s="599"/>
      <c r="AN43" s="599"/>
      <c r="AO43" s="599"/>
      <c r="AP43" s="599"/>
      <c r="AQ43" s="599"/>
      <c r="AR43" s="599"/>
      <c r="AS43" s="599"/>
      <c r="AT43" s="599"/>
      <c r="AU43" s="599"/>
      <c r="AV43" s="599"/>
      <c r="AW43" s="599"/>
      <c r="AX43" s="599"/>
      <c r="AY43" s="599"/>
      <c r="AZ43" s="599"/>
      <c r="BA43" s="599"/>
      <c r="BB43" s="599"/>
      <c r="BC43" s="599"/>
      <c r="BD43" s="599"/>
      <c r="BE43" s="15"/>
      <c r="BF43" s="15"/>
      <c r="BG43" s="15"/>
      <c r="BH43" s="15"/>
      <c r="BI43" s="15"/>
      <c r="BJ43" s="14"/>
      <c r="BK43" s="14"/>
      <c r="BL43" s="16"/>
      <c r="BM43" s="16"/>
      <c r="BN43" s="16"/>
      <c r="BO43" s="16"/>
      <c r="BP43" s="16"/>
      <c r="BX43" s="5"/>
    </row>
    <row r="44" spans="2:76" ht="12.75" customHeight="1">
      <c r="B44" s="49"/>
      <c r="C44" s="600" t="s">
        <v>78</v>
      </c>
      <c r="D44" s="601"/>
      <c r="E44" s="601"/>
      <c r="F44" s="601"/>
      <c r="G44" s="602"/>
      <c r="H44" s="603" t="s">
        <v>81</v>
      </c>
      <c r="I44" s="604"/>
      <c r="J44" s="604"/>
      <c r="K44" s="604"/>
      <c r="L44" s="604"/>
      <c r="M44" s="604" t="s">
        <v>82</v>
      </c>
      <c r="N44" s="604"/>
      <c r="O44" s="604"/>
      <c r="P44" s="604"/>
      <c r="Q44" s="604"/>
      <c r="R44" s="615" t="s">
        <v>83</v>
      </c>
      <c r="S44" s="615"/>
      <c r="T44" s="615"/>
      <c r="U44" s="615"/>
      <c r="V44" s="616"/>
      <c r="X44" s="598"/>
      <c r="Y44" s="598"/>
      <c r="Z44" s="598"/>
      <c r="AA44" s="598"/>
      <c r="AB44" s="598"/>
      <c r="AC44" s="598"/>
      <c r="AD44" s="598"/>
      <c r="AE44" s="598"/>
      <c r="AF44" s="598"/>
      <c r="AG44" s="598"/>
      <c r="AH44" s="598"/>
      <c r="AI44" s="598"/>
      <c r="AJ44" s="617" t="s">
        <v>79</v>
      </c>
      <c r="AK44" s="617"/>
      <c r="AL44" s="617"/>
      <c r="AM44" s="617"/>
      <c r="AN44" s="617"/>
      <c r="AO44" s="617"/>
      <c r="AP44" s="617"/>
      <c r="AQ44" s="617"/>
      <c r="AR44" s="617"/>
      <c r="AS44" s="617"/>
      <c r="AT44" s="617"/>
      <c r="AU44" s="617"/>
      <c r="AV44" s="617"/>
      <c r="AW44" s="617"/>
      <c r="AX44" s="617"/>
      <c r="AY44" s="617"/>
      <c r="AZ44" s="617"/>
      <c r="BA44" s="617"/>
      <c r="BB44" s="618"/>
      <c r="BC44" s="617"/>
      <c r="BD44" s="617"/>
      <c r="BE44" s="50"/>
      <c r="BF44" s="50"/>
      <c r="BG44" s="50"/>
      <c r="BH44" s="25"/>
      <c r="BI44" s="25"/>
      <c r="BJ44" s="15"/>
      <c r="BK44" s="15"/>
      <c r="BL44" s="16"/>
      <c r="BM44" s="16"/>
      <c r="BN44" s="16"/>
      <c r="BO44" s="16"/>
      <c r="BP44" s="16"/>
    </row>
    <row r="45" spans="2:76" ht="12.75" customHeight="1">
      <c r="B45" s="49"/>
      <c r="C45" s="619" t="s">
        <v>80</v>
      </c>
      <c r="D45" s="620"/>
      <c r="E45" s="620"/>
      <c r="F45" s="620"/>
      <c r="G45" s="621"/>
      <c r="H45" s="603" t="s">
        <v>81</v>
      </c>
      <c r="I45" s="604"/>
      <c r="J45" s="604"/>
      <c r="K45" s="604"/>
      <c r="L45" s="604"/>
      <c r="M45" s="604" t="s">
        <v>82</v>
      </c>
      <c r="N45" s="604"/>
      <c r="O45" s="604"/>
      <c r="P45" s="604"/>
      <c r="Q45" s="604"/>
      <c r="R45" s="615" t="s">
        <v>83</v>
      </c>
      <c r="S45" s="615"/>
      <c r="T45" s="615"/>
      <c r="U45" s="615"/>
      <c r="V45" s="616"/>
      <c r="X45" s="598"/>
      <c r="Y45" s="598"/>
      <c r="Z45" s="598"/>
      <c r="AA45" s="598"/>
      <c r="AB45" s="598"/>
      <c r="AC45" s="598"/>
      <c r="AD45" s="598"/>
      <c r="AE45" s="598"/>
      <c r="AF45" s="598"/>
      <c r="AG45" s="598"/>
      <c r="AH45" s="598"/>
      <c r="AI45" s="598"/>
      <c r="AJ45" s="640" t="s">
        <v>84</v>
      </c>
      <c r="AK45" s="640"/>
      <c r="AL45" s="640"/>
      <c r="AM45" s="640"/>
      <c r="AN45" s="640"/>
      <c r="AO45" s="640"/>
      <c r="AP45" s="640"/>
      <c r="AQ45" s="640"/>
      <c r="AR45" s="640"/>
      <c r="AS45" s="640"/>
      <c r="AT45" s="640"/>
      <c r="AU45" s="640"/>
      <c r="AV45" s="640"/>
      <c r="AW45" s="640"/>
      <c r="AX45" s="640"/>
      <c r="AY45" s="640"/>
      <c r="AZ45" s="640"/>
      <c r="BA45" s="640"/>
      <c r="BB45" s="640"/>
      <c r="BC45" s="640"/>
      <c r="BD45" s="640"/>
      <c r="BE45" s="50"/>
      <c r="BF45" s="50"/>
      <c r="BG45" s="50"/>
      <c r="BH45" s="25"/>
      <c r="BI45" s="25"/>
      <c r="BJ45" s="15"/>
      <c r="BK45" s="15"/>
      <c r="BL45" s="16"/>
      <c r="BM45" s="16"/>
      <c r="BN45" s="16"/>
      <c r="BO45" s="16"/>
      <c r="BP45" s="16"/>
    </row>
    <row r="46" spans="2:76" ht="12.75" customHeight="1">
      <c r="B46" s="49"/>
      <c r="C46" s="605" t="s">
        <v>85</v>
      </c>
      <c r="D46" s="606"/>
      <c r="E46" s="606"/>
      <c r="F46" s="606"/>
      <c r="G46" s="607"/>
      <c r="H46" s="608" t="s">
        <v>113</v>
      </c>
      <c r="I46" s="609"/>
      <c r="J46" s="609"/>
      <c r="K46" s="609"/>
      <c r="L46" s="609"/>
      <c r="M46" s="609" t="s">
        <v>83</v>
      </c>
      <c r="N46" s="609"/>
      <c r="O46" s="609"/>
      <c r="P46" s="609"/>
      <c r="Q46" s="609"/>
      <c r="R46" s="610" t="s">
        <v>114</v>
      </c>
      <c r="S46" s="610"/>
      <c r="T46" s="610"/>
      <c r="U46" s="610"/>
      <c r="V46" s="611"/>
      <c r="W46" s="177"/>
      <c r="X46" s="346"/>
      <c r="Y46" s="346"/>
      <c r="Z46" s="346"/>
      <c r="AA46" s="346"/>
      <c r="AB46" s="346"/>
      <c r="AC46" s="346"/>
      <c r="AD46" s="598"/>
      <c r="AE46" s="598"/>
      <c r="AF46" s="598"/>
      <c r="AG46" s="598"/>
      <c r="AH46" s="598"/>
      <c r="AI46" s="598"/>
      <c r="AJ46" s="612" t="s">
        <v>59</v>
      </c>
      <c r="AK46" s="612"/>
      <c r="AL46" s="612"/>
      <c r="AM46" s="612"/>
      <c r="AN46" s="612"/>
      <c r="AO46" s="612"/>
      <c r="AP46" s="612"/>
      <c r="AQ46" s="612"/>
      <c r="AR46" s="612"/>
      <c r="AS46" s="612"/>
      <c r="AT46" s="612"/>
      <c r="AU46" s="612"/>
      <c r="AV46" s="612"/>
      <c r="AW46" s="612"/>
      <c r="AX46" s="612"/>
      <c r="AY46" s="612"/>
      <c r="AZ46" s="612"/>
      <c r="BA46" s="612"/>
      <c r="BB46" s="612"/>
      <c r="BC46" s="612"/>
      <c r="BD46" s="612"/>
      <c r="BE46" s="127"/>
      <c r="BF46" s="127"/>
      <c r="BG46" s="127"/>
      <c r="BH46" s="127"/>
      <c r="BI46" s="25"/>
      <c r="BJ46" s="15"/>
      <c r="BK46" s="15"/>
      <c r="BL46" s="16"/>
      <c r="BM46" s="16"/>
      <c r="BN46" s="16"/>
      <c r="BO46" s="16"/>
      <c r="BP46" s="16"/>
    </row>
    <row r="47" spans="2:76" ht="12.75" customHeight="1">
      <c r="B47" s="49"/>
      <c r="D47" s="128"/>
      <c r="E47" s="128"/>
      <c r="F47" s="251"/>
      <c r="G47" s="251"/>
      <c r="H47" s="622"/>
      <c r="I47" s="622"/>
      <c r="J47" s="622"/>
      <c r="K47" s="622"/>
      <c r="L47" s="176"/>
      <c r="M47" s="176"/>
      <c r="N47" s="176"/>
      <c r="O47" s="176"/>
      <c r="P47" s="176"/>
      <c r="Q47" s="176"/>
      <c r="R47" s="176"/>
      <c r="S47" s="176"/>
      <c r="T47" s="176"/>
      <c r="U47" s="177"/>
      <c r="V47" s="177"/>
      <c r="W47" s="177"/>
      <c r="X47" s="177"/>
      <c r="Y47" s="177"/>
      <c r="Z47" s="177"/>
      <c r="AA47" s="177"/>
      <c r="AB47" s="87"/>
      <c r="AC47" s="86"/>
      <c r="AJ47" s="612"/>
      <c r="AK47" s="612"/>
      <c r="AL47" s="612"/>
      <c r="AM47" s="612"/>
      <c r="AN47" s="612"/>
      <c r="AO47" s="612"/>
      <c r="AP47" s="612"/>
      <c r="AQ47" s="612"/>
      <c r="AR47" s="612"/>
      <c r="AS47" s="612"/>
      <c r="AT47" s="612"/>
      <c r="AU47" s="612"/>
      <c r="AV47" s="612"/>
      <c r="AW47" s="612"/>
      <c r="AX47" s="612"/>
      <c r="AY47" s="612"/>
      <c r="AZ47" s="612"/>
      <c r="BA47" s="612"/>
      <c r="BB47" s="612"/>
      <c r="BC47" s="612"/>
      <c r="BD47" s="612"/>
      <c r="BE47" s="127"/>
      <c r="BF47" s="127"/>
      <c r="BG47" s="127"/>
      <c r="BH47" s="127"/>
      <c r="BI47" s="25"/>
      <c r="BJ47" s="15"/>
      <c r="BK47" s="15"/>
      <c r="BL47" s="16"/>
      <c r="BM47" s="16"/>
      <c r="BN47" s="16"/>
      <c r="BO47" s="16"/>
      <c r="BP47" s="16"/>
    </row>
    <row r="48" spans="2:76" ht="18" customHeight="1">
      <c r="B48" s="49"/>
      <c r="C48" s="128"/>
      <c r="D48" s="128"/>
      <c r="E48" s="128"/>
      <c r="F48" s="128"/>
      <c r="G48" s="128"/>
      <c r="H48" s="128"/>
      <c r="I48" s="128"/>
      <c r="J48" s="128"/>
      <c r="K48" s="128"/>
      <c r="L48" s="128"/>
      <c r="M48" s="128"/>
      <c r="N48" s="128"/>
      <c r="O48" s="128"/>
      <c r="P48" s="128"/>
      <c r="Q48" s="128"/>
      <c r="R48" s="128"/>
      <c r="S48" s="128"/>
      <c r="T48" s="128"/>
      <c r="AJ48" s="613"/>
      <c r="AK48" s="614"/>
      <c r="AL48" s="614"/>
      <c r="AM48" s="614"/>
      <c r="AN48" s="614"/>
      <c r="AO48" s="614"/>
      <c r="AP48" s="614"/>
      <c r="AQ48" s="614"/>
      <c r="AR48" s="614"/>
      <c r="AS48" s="614"/>
      <c r="AT48" s="614"/>
      <c r="AU48" s="614"/>
      <c r="AV48" s="614"/>
      <c r="AW48" s="614"/>
      <c r="AX48" s="614"/>
      <c r="AY48" s="614"/>
      <c r="AZ48" s="614"/>
      <c r="BA48" s="614"/>
      <c r="BB48" s="614"/>
      <c r="BC48" s="614"/>
      <c r="BD48" s="129"/>
      <c r="BI48" s="25"/>
      <c r="BJ48" s="15"/>
      <c r="BK48" s="15"/>
      <c r="BL48" s="16"/>
      <c r="BM48" s="16"/>
      <c r="BN48" s="16"/>
      <c r="BO48" s="16"/>
      <c r="BP48" s="16"/>
    </row>
    <row r="49" spans="2:61" ht="17.25">
      <c r="B49" s="283" t="s">
        <v>46</v>
      </c>
      <c r="C49" s="283"/>
      <c r="D49" s="283"/>
      <c r="E49" s="283"/>
      <c r="F49" s="283"/>
      <c r="G49" s="283"/>
      <c r="H49" s="632"/>
      <c r="I49" s="632"/>
      <c r="J49" s="632"/>
      <c r="K49" s="632"/>
      <c r="L49" s="632"/>
      <c r="M49" s="632"/>
      <c r="N49" s="632"/>
      <c r="O49" s="632"/>
      <c r="P49" s="632"/>
      <c r="Q49" s="632"/>
      <c r="R49" s="632"/>
      <c r="S49" s="632"/>
      <c r="T49" s="632"/>
      <c r="U49" s="632"/>
      <c r="V49" s="632"/>
      <c r="W49" s="632"/>
      <c r="X49" s="283"/>
      <c r="Y49" s="283"/>
      <c r="Z49" s="283"/>
      <c r="AA49" s="283"/>
      <c r="AB49" s="283"/>
    </row>
    <row r="50" spans="2:61" ht="12" customHeight="1">
      <c r="D50" s="5"/>
      <c r="E50" s="6"/>
      <c r="F50" s="6"/>
      <c r="G50" s="6"/>
      <c r="H50" s="6"/>
      <c r="I50" s="6"/>
      <c r="J50" s="6"/>
      <c r="K50" s="6"/>
      <c r="L50" s="6"/>
      <c r="M50" s="6"/>
      <c r="N50" s="6"/>
      <c r="O50" s="6"/>
      <c r="P50" s="6"/>
      <c r="Q50" s="6"/>
      <c r="R50" s="6"/>
      <c r="S50" s="6"/>
      <c r="T50" s="6"/>
      <c r="U50" s="6"/>
      <c r="V50" s="6"/>
      <c r="W50" s="6"/>
      <c r="X50" s="6"/>
      <c r="Y50" s="6"/>
      <c r="Z50" s="6"/>
      <c r="AA50" s="6"/>
      <c r="AB50" s="6"/>
      <c r="AI50" s="139"/>
      <c r="AJ50" s="617"/>
      <c r="AK50" s="617"/>
      <c r="AL50" s="617"/>
      <c r="AM50" s="617"/>
      <c r="AN50" s="617"/>
    </row>
    <row r="51" spans="2:61" ht="12" customHeight="1">
      <c r="B51" s="399" t="s">
        <v>37</v>
      </c>
      <c r="C51" s="399"/>
      <c r="D51" s="399"/>
      <c r="E51" s="399"/>
      <c r="F51" s="399"/>
      <c r="G51" s="399"/>
      <c r="H51" s="399"/>
      <c r="I51" s="399"/>
      <c r="J51" s="62"/>
      <c r="K51" s="63"/>
      <c r="L51" s="63"/>
      <c r="M51" s="63"/>
      <c r="N51" s="63"/>
      <c r="O51" s="63"/>
      <c r="P51" s="63"/>
      <c r="Q51" s="63"/>
      <c r="R51" s="63"/>
      <c r="S51" s="63"/>
      <c r="T51" s="63"/>
      <c r="U51" s="63"/>
      <c r="V51" s="63"/>
      <c r="W51" s="63"/>
      <c r="X51" s="63"/>
      <c r="Y51" s="63"/>
      <c r="Z51" s="63"/>
      <c r="AA51" s="6"/>
      <c r="AB51" s="6"/>
    </row>
    <row r="52" spans="2:61" ht="12" customHeight="1">
      <c r="B52" s="66"/>
      <c r="C52" s="3"/>
      <c r="D52" s="3"/>
      <c r="E52" s="3"/>
      <c r="F52" s="3"/>
      <c r="G52" s="3"/>
      <c r="H52" s="3"/>
      <c r="I52" s="2"/>
      <c r="J52" s="2"/>
      <c r="K52" s="2"/>
      <c r="L52" s="2"/>
      <c r="M52" s="2"/>
      <c r="N52" s="2"/>
      <c r="O52" s="2"/>
      <c r="P52" s="2"/>
      <c r="Q52" s="2"/>
      <c r="R52" s="2"/>
      <c r="S52" s="2"/>
      <c r="T52" s="2"/>
      <c r="U52" s="2"/>
      <c r="V52" s="3"/>
      <c r="W52" s="3"/>
      <c r="X52" s="3"/>
      <c r="Y52" s="3"/>
      <c r="Z52" s="3"/>
      <c r="AA52" s="6"/>
      <c r="AB52" s="6"/>
      <c r="AI52" s="143"/>
      <c r="AJ52" s="143"/>
      <c r="AK52" s="593"/>
      <c r="AL52" s="593"/>
      <c r="AM52" s="593"/>
      <c r="AN52" s="593"/>
    </row>
    <row r="53" spans="2:61" ht="12" customHeight="1">
      <c r="B53" s="67"/>
      <c r="C53" s="400" t="s">
        <v>55</v>
      </c>
      <c r="D53" s="400"/>
      <c r="E53" s="400"/>
      <c r="F53" s="400"/>
      <c r="G53" s="400"/>
      <c r="H53" s="400"/>
      <c r="I53" s="400"/>
      <c r="J53" s="400"/>
      <c r="K53" s="400"/>
      <c r="L53" s="400"/>
      <c r="M53" s="400"/>
      <c r="N53" s="400"/>
      <c r="O53" s="400"/>
      <c r="P53" s="400"/>
      <c r="Q53" s="400"/>
      <c r="R53" s="400"/>
      <c r="S53" s="400"/>
      <c r="T53" s="400"/>
      <c r="U53" s="400"/>
      <c r="V53" s="400"/>
      <c r="W53" s="400"/>
      <c r="X53" s="400"/>
      <c r="Y53" s="400"/>
      <c r="Z53" s="400"/>
      <c r="AA53" s="400"/>
      <c r="AB53" s="6"/>
      <c r="AK53" s="593"/>
      <c r="AL53" s="593"/>
      <c r="AM53" s="593"/>
      <c r="AN53" s="593"/>
    </row>
    <row r="54" spans="2:61" ht="6" customHeight="1">
      <c r="C54" s="67"/>
      <c r="D54" s="67"/>
      <c r="E54" s="67"/>
      <c r="F54" s="67"/>
      <c r="G54" s="67"/>
      <c r="H54" s="67"/>
      <c r="I54" s="67"/>
      <c r="J54" s="67"/>
      <c r="K54" s="67"/>
      <c r="L54" s="67"/>
      <c r="M54" s="67"/>
      <c r="N54" s="67"/>
      <c r="O54" s="67"/>
      <c r="P54" s="67"/>
      <c r="Q54" s="67"/>
      <c r="R54" s="67"/>
      <c r="S54" s="67"/>
      <c r="T54" s="67"/>
      <c r="U54" s="67"/>
      <c r="V54" s="67"/>
      <c r="W54" s="67"/>
      <c r="X54" s="67"/>
      <c r="Y54" s="67"/>
      <c r="Z54" s="67"/>
      <c r="AA54" s="67"/>
    </row>
    <row r="55" spans="2:61" ht="15" customHeight="1">
      <c r="B55" s="623" t="s">
        <v>2</v>
      </c>
      <c r="C55" s="624"/>
      <c r="D55" s="34"/>
      <c r="E55" s="34"/>
      <c r="F55" s="281" t="s">
        <v>8</v>
      </c>
      <c r="G55" s="281"/>
      <c r="H55" s="281"/>
      <c r="I55" s="281"/>
      <c r="J55" s="281"/>
      <c r="K55" s="281"/>
      <c r="L55" s="281"/>
      <c r="M55" s="281"/>
      <c r="N55" s="281"/>
      <c r="O55" s="281"/>
      <c r="P55" s="281"/>
      <c r="Q55" s="281"/>
      <c r="R55" s="281"/>
      <c r="S55" s="281"/>
      <c r="T55" s="281"/>
      <c r="U55" s="281"/>
      <c r="V55" s="281"/>
      <c r="W55" s="281"/>
      <c r="X55" s="281"/>
      <c r="Y55" s="281"/>
      <c r="Z55" s="34"/>
      <c r="AA55" s="35"/>
      <c r="AC55" s="623" t="s">
        <v>2</v>
      </c>
      <c r="AD55" s="624"/>
      <c r="AE55" s="23"/>
      <c r="AF55" s="23"/>
      <c r="AG55" s="281" t="s">
        <v>9</v>
      </c>
      <c r="AH55" s="281"/>
      <c r="AI55" s="281"/>
      <c r="AJ55" s="281"/>
      <c r="AK55" s="281"/>
      <c r="AL55" s="281"/>
      <c r="AM55" s="281"/>
      <c r="AN55" s="281"/>
      <c r="AO55" s="281"/>
      <c r="AP55" s="281"/>
      <c r="AQ55" s="281"/>
      <c r="AR55" s="281"/>
      <c r="AS55" s="281"/>
      <c r="AT55" s="281"/>
      <c r="AU55" s="281"/>
      <c r="AV55" s="281"/>
      <c r="AW55" s="281"/>
      <c r="AX55" s="281"/>
      <c r="AY55" s="547"/>
      <c r="AZ55" s="547"/>
      <c r="BA55" s="23"/>
      <c r="BB55" s="24"/>
      <c r="BD55" s="90"/>
      <c r="BE55" s="91"/>
      <c r="BF55" s="91"/>
      <c r="BG55" s="91"/>
      <c r="BH55" s="91"/>
      <c r="BI55" s="91"/>
    </row>
    <row r="56" spans="2:61" s="9" customFormat="1" ht="12" customHeight="1">
      <c r="B56" s="626" t="s">
        <v>0</v>
      </c>
      <c r="C56" s="627" t="s">
        <v>1</v>
      </c>
      <c r="D56" s="29">
        <v>9</v>
      </c>
      <c r="E56" s="625">
        <v>10</v>
      </c>
      <c r="F56" s="625"/>
      <c r="G56" s="625">
        <v>11</v>
      </c>
      <c r="H56" s="625"/>
      <c r="I56" s="625">
        <v>12</v>
      </c>
      <c r="J56" s="625"/>
      <c r="K56" s="625">
        <v>13</v>
      </c>
      <c r="L56" s="625"/>
      <c r="M56" s="625">
        <v>14</v>
      </c>
      <c r="N56" s="625"/>
      <c r="O56" s="625">
        <v>15</v>
      </c>
      <c r="P56" s="625"/>
      <c r="Q56" s="625">
        <v>16</v>
      </c>
      <c r="R56" s="625"/>
      <c r="S56" s="625">
        <v>17</v>
      </c>
      <c r="T56" s="625"/>
      <c r="U56" s="625">
        <v>18</v>
      </c>
      <c r="V56" s="625"/>
      <c r="W56" s="625">
        <v>19</v>
      </c>
      <c r="X56" s="625"/>
      <c r="Y56" s="628" t="s">
        <v>29</v>
      </c>
      <c r="Z56" s="628"/>
      <c r="AA56" s="629"/>
      <c r="AC56" s="626" t="s">
        <v>0</v>
      </c>
      <c r="AD56" s="627" t="s">
        <v>1</v>
      </c>
      <c r="AE56" s="29">
        <v>9</v>
      </c>
      <c r="AF56" s="625">
        <v>10</v>
      </c>
      <c r="AG56" s="625"/>
      <c r="AH56" s="625">
        <v>11</v>
      </c>
      <c r="AI56" s="625"/>
      <c r="AJ56" s="625">
        <v>12</v>
      </c>
      <c r="AK56" s="625"/>
      <c r="AL56" s="625">
        <v>13</v>
      </c>
      <c r="AM56" s="625"/>
      <c r="AN56" s="625">
        <v>14</v>
      </c>
      <c r="AO56" s="625"/>
      <c r="AP56" s="625">
        <v>15</v>
      </c>
      <c r="AQ56" s="625"/>
      <c r="AR56" s="625">
        <v>16</v>
      </c>
      <c r="AS56" s="625"/>
      <c r="AT56" s="625">
        <v>17</v>
      </c>
      <c r="AU56" s="625"/>
      <c r="AV56" s="625">
        <v>18</v>
      </c>
      <c r="AW56" s="625"/>
      <c r="AX56" s="625">
        <v>19</v>
      </c>
      <c r="AY56" s="625"/>
      <c r="AZ56" s="628" t="s">
        <v>19</v>
      </c>
      <c r="BA56" s="628"/>
      <c r="BB56" s="629"/>
      <c r="BC56" s="7"/>
      <c r="BD56" s="91"/>
      <c r="BE56" s="91"/>
      <c r="BF56" s="91"/>
      <c r="BG56" s="91"/>
      <c r="BH56" s="91"/>
      <c r="BI56" s="91"/>
    </row>
    <row r="57" spans="2:61" s="9" customFormat="1" ht="4.5" customHeight="1">
      <c r="B57" s="626"/>
      <c r="C57" s="627"/>
      <c r="D57" s="45"/>
      <c r="E57" s="44"/>
      <c r="F57" s="44"/>
      <c r="G57" s="44"/>
      <c r="H57" s="44"/>
      <c r="I57" s="44"/>
      <c r="J57" s="44"/>
      <c r="K57" s="44"/>
      <c r="L57" s="44"/>
      <c r="M57" s="44"/>
      <c r="N57" s="44"/>
      <c r="O57" s="44"/>
      <c r="P57" s="44"/>
      <c r="Q57" s="44"/>
      <c r="R57" s="44"/>
      <c r="S57" s="44"/>
      <c r="T57" s="44"/>
      <c r="U57" s="44"/>
      <c r="V57" s="44"/>
      <c r="W57" s="44"/>
      <c r="X57" s="44"/>
      <c r="Y57" s="44"/>
      <c r="Z57" s="44"/>
      <c r="AA57" s="46"/>
      <c r="AC57" s="630"/>
      <c r="AD57" s="631"/>
      <c r="AE57" s="30"/>
      <c r="AF57" s="31"/>
      <c r="AG57" s="30"/>
      <c r="AH57" s="31"/>
      <c r="AI57" s="30"/>
      <c r="AJ57" s="31"/>
      <c r="AK57" s="30"/>
      <c r="AL57" s="31"/>
      <c r="AM57" s="30"/>
      <c r="AN57" s="31"/>
      <c r="AO57" s="30"/>
      <c r="AP57" s="31"/>
      <c r="AQ57" s="30"/>
      <c r="AR57" s="31"/>
      <c r="AS57" s="30"/>
      <c r="AT57" s="31"/>
      <c r="AU57" s="30"/>
      <c r="AV57" s="31"/>
      <c r="AW57" s="30"/>
      <c r="AX57" s="31"/>
      <c r="AY57" s="30"/>
      <c r="AZ57" s="31"/>
      <c r="BA57" s="30"/>
      <c r="BB57" s="32"/>
      <c r="BC57" s="7"/>
      <c r="BD57" s="73"/>
      <c r="BE57" s="16"/>
      <c r="BF57" s="16"/>
      <c r="BG57" s="16"/>
      <c r="BH57" s="16"/>
      <c r="BI57" s="92"/>
    </row>
    <row r="58" spans="2:61" s="8" customFormat="1" ht="16.5" customHeight="1">
      <c r="B58" s="10"/>
      <c r="C58" s="12" t="s">
        <v>32</v>
      </c>
      <c r="D58" s="493"/>
      <c r="E58" s="494"/>
      <c r="F58" s="456"/>
      <c r="G58" s="457"/>
      <c r="H58" s="456"/>
      <c r="I58" s="457"/>
      <c r="J58" s="456"/>
      <c r="K58" s="457"/>
      <c r="L58" s="456"/>
      <c r="M58" s="457"/>
      <c r="N58" s="456"/>
      <c r="O58" s="457"/>
      <c r="P58" s="456"/>
      <c r="Q58" s="457"/>
      <c r="R58" s="456"/>
      <c r="S58" s="457"/>
      <c r="T58" s="456"/>
      <c r="U58" s="457"/>
      <c r="V58" s="474" t="s">
        <v>93</v>
      </c>
      <c r="W58" s="475"/>
      <c r="X58" s="475"/>
      <c r="Y58" s="475"/>
      <c r="Z58" s="475"/>
      <c r="AA58" s="476"/>
      <c r="AC58" s="10"/>
      <c r="AD58" s="12" t="s">
        <v>32</v>
      </c>
      <c r="AF58" s="130"/>
      <c r="AG58" s="130"/>
      <c r="AH58" s="130"/>
      <c r="AI58" s="130"/>
      <c r="AJ58" s="130"/>
      <c r="AK58" s="458" t="s">
        <v>97</v>
      </c>
      <c r="AL58" s="458"/>
      <c r="AM58" s="458"/>
      <c r="AN58" s="458"/>
      <c r="AO58" s="458"/>
      <c r="AP58" s="458"/>
      <c r="AQ58" s="458"/>
      <c r="AR58" s="458"/>
      <c r="AS58" s="458"/>
      <c r="AT58" s="458"/>
      <c r="AU58" s="458"/>
      <c r="AV58" s="458"/>
      <c r="AW58" s="130"/>
      <c r="AX58" s="130"/>
      <c r="AY58" s="130"/>
      <c r="AZ58" s="130"/>
      <c r="BA58" s="130"/>
      <c r="BB58" s="132"/>
      <c r="BD58" s="16"/>
      <c r="BE58" s="16"/>
      <c r="BF58" s="16"/>
      <c r="BG58" s="16"/>
      <c r="BH58" s="16"/>
      <c r="BI58" s="16"/>
    </row>
    <row r="59" spans="2:61" s="8" customFormat="1" ht="16.5" customHeight="1">
      <c r="B59" s="11"/>
      <c r="C59" s="12" t="s">
        <v>33</v>
      </c>
      <c r="D59" s="469" t="s">
        <v>41</v>
      </c>
      <c r="E59" s="470"/>
      <c r="F59" s="470"/>
      <c r="G59" s="470"/>
      <c r="H59" s="470"/>
      <c r="I59" s="470"/>
      <c r="J59" s="470"/>
      <c r="K59" s="470"/>
      <c r="L59" s="470"/>
      <c r="M59" s="470"/>
      <c r="N59" s="470"/>
      <c r="O59" s="470"/>
      <c r="P59" s="470"/>
      <c r="Q59" s="470"/>
      <c r="R59" s="470"/>
      <c r="S59" s="470"/>
      <c r="T59" s="470"/>
      <c r="U59" s="470"/>
      <c r="V59" s="470"/>
      <c r="W59" s="470"/>
      <c r="X59" s="470"/>
      <c r="Y59" s="470"/>
      <c r="Z59" s="470"/>
      <c r="AA59" s="471"/>
      <c r="AC59" s="11"/>
      <c r="AD59" s="12" t="s">
        <v>33</v>
      </c>
      <c r="AE59" s="469" t="s">
        <v>41</v>
      </c>
      <c r="AF59" s="470"/>
      <c r="AG59" s="470"/>
      <c r="AH59" s="470"/>
      <c r="AI59" s="470"/>
      <c r="AJ59" s="470"/>
      <c r="AK59" s="470"/>
      <c r="AL59" s="470"/>
      <c r="AM59" s="470"/>
      <c r="AN59" s="470"/>
      <c r="AO59" s="470"/>
      <c r="AP59" s="470"/>
      <c r="AQ59" s="470"/>
      <c r="AR59" s="470"/>
      <c r="AS59" s="470"/>
      <c r="AT59" s="470"/>
      <c r="AU59" s="470"/>
      <c r="AV59" s="470"/>
      <c r="AW59" s="470"/>
      <c r="AX59" s="470"/>
      <c r="AY59" s="470"/>
      <c r="AZ59" s="470"/>
      <c r="BA59" s="470"/>
      <c r="BB59" s="471"/>
      <c r="BD59" s="16"/>
      <c r="BE59" s="16"/>
      <c r="BF59" s="15"/>
      <c r="BG59" s="16"/>
      <c r="BH59" s="16"/>
      <c r="BI59" s="16"/>
    </row>
    <row r="60" spans="2:61" s="8" customFormat="1" ht="16.5" customHeight="1">
      <c r="B60" s="11"/>
      <c r="C60" s="12" t="s">
        <v>6</v>
      </c>
      <c r="D60" s="493"/>
      <c r="E60" s="494"/>
      <c r="F60" s="456"/>
      <c r="G60" s="457"/>
      <c r="H60" s="456"/>
      <c r="I60" s="457"/>
      <c r="J60" s="456"/>
      <c r="K60" s="457"/>
      <c r="L60" s="456"/>
      <c r="M60" s="457"/>
      <c r="N60" s="456"/>
      <c r="O60" s="457"/>
      <c r="P60" s="456"/>
      <c r="Q60" s="457"/>
      <c r="R60" s="456"/>
      <c r="S60" s="457"/>
      <c r="T60" s="456"/>
      <c r="U60" s="457"/>
      <c r="V60" s="459" t="s">
        <v>94</v>
      </c>
      <c r="W60" s="460"/>
      <c r="X60" s="460"/>
      <c r="Y60" s="460"/>
      <c r="Z60" s="460"/>
      <c r="AA60" s="461"/>
      <c r="AC60" s="11"/>
      <c r="AD60" s="12" t="s">
        <v>6</v>
      </c>
      <c r="AE60" s="124"/>
      <c r="AF60" s="133"/>
      <c r="AG60" s="133"/>
      <c r="AH60" s="133"/>
      <c r="AI60" s="458" t="s">
        <v>97</v>
      </c>
      <c r="AJ60" s="458"/>
      <c r="AK60" s="458"/>
      <c r="AL60" s="458"/>
      <c r="AM60" s="458"/>
      <c r="AN60" s="458"/>
      <c r="AO60" s="462"/>
      <c r="AP60" s="462"/>
      <c r="AQ60" s="133"/>
      <c r="AR60" s="133"/>
      <c r="AS60" s="133"/>
      <c r="AT60" s="104"/>
      <c r="AU60" s="105"/>
      <c r="AV60" s="106"/>
      <c r="AW60" s="486" t="s">
        <v>98</v>
      </c>
      <c r="AX60" s="487"/>
      <c r="AY60" s="487"/>
      <c r="AZ60" s="487"/>
      <c r="BA60" s="487"/>
      <c r="BB60" s="488"/>
      <c r="BD60" s="16"/>
      <c r="BE60" s="93"/>
      <c r="BF60" s="16"/>
      <c r="BG60" s="16"/>
      <c r="BH60" s="16"/>
      <c r="BI60" s="16"/>
    </row>
    <row r="61" spans="2:61" s="8" customFormat="1" ht="16.5" customHeight="1">
      <c r="B61" s="11"/>
      <c r="C61" s="12" t="s">
        <v>7</v>
      </c>
      <c r="D61" s="493"/>
      <c r="E61" s="494"/>
      <c r="F61" s="456"/>
      <c r="G61" s="457"/>
      <c r="H61" s="456"/>
      <c r="I61" s="457"/>
      <c r="J61" s="456"/>
      <c r="K61" s="457"/>
      <c r="L61" s="456"/>
      <c r="M61" s="457"/>
      <c r="N61" s="456"/>
      <c r="O61" s="457"/>
      <c r="P61" s="456"/>
      <c r="Q61" s="457"/>
      <c r="R61" s="456"/>
      <c r="S61" s="457"/>
      <c r="T61" s="456"/>
      <c r="U61" s="457"/>
      <c r="V61" s="466" t="s">
        <v>95</v>
      </c>
      <c r="W61" s="467"/>
      <c r="X61" s="467"/>
      <c r="Y61" s="467"/>
      <c r="Z61" s="467"/>
      <c r="AA61" s="468"/>
      <c r="AC61" s="11"/>
      <c r="AD61" s="12" t="s">
        <v>7</v>
      </c>
      <c r="AE61" s="124"/>
      <c r="AF61" s="133"/>
      <c r="AG61" s="133"/>
      <c r="AH61" s="133"/>
      <c r="AI61" s="458" t="s">
        <v>97</v>
      </c>
      <c r="AJ61" s="458"/>
      <c r="AK61" s="458"/>
      <c r="AL61" s="458"/>
      <c r="AM61" s="458"/>
      <c r="AN61" s="458"/>
      <c r="AO61" s="462"/>
      <c r="AP61" s="462"/>
      <c r="AQ61" s="133"/>
      <c r="AR61" s="133"/>
      <c r="AS61" s="130"/>
      <c r="AT61" s="104"/>
      <c r="AU61" s="105"/>
      <c r="AV61" s="106"/>
      <c r="AW61" s="474" t="s">
        <v>93</v>
      </c>
      <c r="AX61" s="475"/>
      <c r="AY61" s="475"/>
      <c r="AZ61" s="475"/>
      <c r="BA61" s="475"/>
      <c r="BB61" s="476"/>
      <c r="BD61" s="16"/>
      <c r="BE61" s="16"/>
      <c r="BF61" s="15"/>
      <c r="BG61" s="16"/>
      <c r="BH61" s="16"/>
      <c r="BI61" s="16"/>
    </row>
    <row r="62" spans="2:61" s="8" customFormat="1" ht="16.5" customHeight="1">
      <c r="B62" s="11"/>
      <c r="C62" s="12" t="s">
        <v>4</v>
      </c>
      <c r="D62" s="493"/>
      <c r="E62" s="457"/>
      <c r="F62" s="456"/>
      <c r="G62" s="457"/>
      <c r="H62" s="456"/>
      <c r="I62" s="457"/>
      <c r="J62" s="456"/>
      <c r="K62" s="457"/>
      <c r="L62" s="456"/>
      <c r="M62" s="457"/>
      <c r="N62" s="456"/>
      <c r="O62" s="457"/>
      <c r="P62" s="456"/>
      <c r="Q62" s="457"/>
      <c r="R62" s="456"/>
      <c r="S62" s="457"/>
      <c r="T62" s="456"/>
      <c r="U62" s="457"/>
      <c r="V62" s="459" t="s">
        <v>94</v>
      </c>
      <c r="W62" s="460"/>
      <c r="X62" s="460"/>
      <c r="Y62" s="460"/>
      <c r="Z62" s="460"/>
      <c r="AA62" s="461"/>
      <c r="AC62" s="11"/>
      <c r="AD62" s="12" t="s">
        <v>4</v>
      </c>
      <c r="AE62" s="124"/>
      <c r="AF62" s="133"/>
      <c r="AG62" s="133"/>
      <c r="AH62" s="133"/>
      <c r="AI62" s="458" t="s">
        <v>97</v>
      </c>
      <c r="AJ62" s="458"/>
      <c r="AK62" s="458"/>
      <c r="AL62" s="458"/>
      <c r="AM62" s="458"/>
      <c r="AN62" s="458"/>
      <c r="AO62" s="462"/>
      <c r="AP62" s="462"/>
      <c r="AQ62" s="133"/>
      <c r="AR62" s="133"/>
      <c r="AS62" s="133"/>
      <c r="AT62" s="104"/>
      <c r="AU62" s="134"/>
      <c r="AV62" s="135"/>
      <c r="AW62" s="459" t="s">
        <v>89</v>
      </c>
      <c r="AX62" s="460"/>
      <c r="AY62" s="460"/>
      <c r="AZ62" s="460"/>
      <c r="BA62" s="460"/>
      <c r="BB62" s="461"/>
      <c r="BD62" s="16"/>
      <c r="BE62" s="94"/>
      <c r="BF62" s="16"/>
      <c r="BG62" s="16"/>
      <c r="BH62" s="16"/>
      <c r="BI62" s="16"/>
    </row>
    <row r="63" spans="2:61" s="8" customFormat="1" ht="16.5" customHeight="1">
      <c r="B63" s="11"/>
      <c r="C63" s="125" t="s">
        <v>5</v>
      </c>
      <c r="D63" s="493"/>
      <c r="E63" s="457"/>
      <c r="F63" s="456"/>
      <c r="G63" s="457"/>
      <c r="H63" s="456"/>
      <c r="I63" s="457"/>
      <c r="J63" s="456"/>
      <c r="K63" s="457"/>
      <c r="L63" s="456"/>
      <c r="M63" s="457"/>
      <c r="N63" s="456"/>
      <c r="O63" s="457"/>
      <c r="P63" s="456"/>
      <c r="Q63" s="457"/>
      <c r="R63" s="456"/>
      <c r="S63" s="457"/>
      <c r="T63" s="456"/>
      <c r="U63" s="457"/>
      <c r="V63" s="486" t="s">
        <v>96</v>
      </c>
      <c r="W63" s="487"/>
      <c r="X63" s="487"/>
      <c r="Y63" s="487"/>
      <c r="Z63" s="487"/>
      <c r="AA63" s="488"/>
      <c r="AC63" s="11"/>
      <c r="AD63" s="125" t="s">
        <v>5</v>
      </c>
      <c r="AE63" s="124"/>
      <c r="AF63" s="133"/>
      <c r="AG63" s="133"/>
      <c r="AH63" s="133"/>
      <c r="AI63" s="458" t="s">
        <v>97</v>
      </c>
      <c r="AJ63" s="458"/>
      <c r="AK63" s="458"/>
      <c r="AL63" s="458"/>
      <c r="AM63" s="458"/>
      <c r="AN63" s="458"/>
      <c r="AO63" s="462"/>
      <c r="AP63" s="462"/>
      <c r="AQ63" s="133"/>
      <c r="AR63" s="133"/>
      <c r="AS63" s="133"/>
      <c r="AT63" s="104"/>
      <c r="AU63" s="105"/>
      <c r="AV63" s="106"/>
      <c r="AW63" s="466" t="s">
        <v>95</v>
      </c>
      <c r="AX63" s="467"/>
      <c r="AY63" s="467"/>
      <c r="AZ63" s="467"/>
      <c r="BA63" s="467"/>
      <c r="BB63" s="468"/>
      <c r="BD63" s="16"/>
      <c r="BE63" s="16"/>
      <c r="BF63" s="15"/>
      <c r="BG63" s="16"/>
      <c r="BH63" s="16"/>
      <c r="BI63" s="16"/>
    </row>
    <row r="64" spans="2:61" s="8" customFormat="1" ht="16.5" customHeight="1">
      <c r="B64" s="11"/>
      <c r="C64" s="126" t="s">
        <v>0</v>
      </c>
      <c r="D64" s="493"/>
      <c r="E64" s="457"/>
      <c r="F64" s="456"/>
      <c r="G64" s="457"/>
      <c r="H64" s="456"/>
      <c r="I64" s="457"/>
      <c r="J64" s="456"/>
      <c r="K64" s="457"/>
      <c r="L64" s="456"/>
      <c r="M64" s="457"/>
      <c r="N64" s="456"/>
      <c r="O64" s="457"/>
      <c r="P64" s="456"/>
      <c r="Q64" s="457"/>
      <c r="R64" s="456"/>
      <c r="S64" s="457"/>
      <c r="T64" s="456"/>
      <c r="U64" s="457"/>
      <c r="V64" s="486" t="s">
        <v>96</v>
      </c>
      <c r="W64" s="487"/>
      <c r="X64" s="487"/>
      <c r="Y64" s="487"/>
      <c r="Z64" s="487"/>
      <c r="AA64" s="488"/>
      <c r="AC64" s="11"/>
      <c r="AD64" s="126" t="s">
        <v>0</v>
      </c>
      <c r="AE64" s="124"/>
      <c r="AF64" s="133"/>
      <c r="AG64" s="133"/>
      <c r="AH64" s="133"/>
      <c r="AI64" s="458" t="s">
        <v>97</v>
      </c>
      <c r="AJ64" s="458"/>
      <c r="AK64" s="458"/>
      <c r="AL64" s="458"/>
      <c r="AM64" s="458"/>
      <c r="AN64" s="458"/>
      <c r="AO64" s="462"/>
      <c r="AP64" s="462"/>
      <c r="AQ64" s="133"/>
      <c r="AR64" s="133"/>
      <c r="AS64" s="133"/>
      <c r="AT64" s="104"/>
      <c r="AU64" s="105"/>
      <c r="AV64" s="106"/>
      <c r="AW64" s="483" t="s">
        <v>99</v>
      </c>
      <c r="AX64" s="484"/>
      <c r="AY64" s="484"/>
      <c r="AZ64" s="484"/>
      <c r="BA64" s="484"/>
      <c r="BB64" s="485"/>
      <c r="BD64" s="16"/>
      <c r="BE64" s="95"/>
      <c r="BF64" s="16"/>
      <c r="BG64" s="16"/>
      <c r="BH64" s="16"/>
      <c r="BI64" s="16"/>
    </row>
    <row r="65" spans="3:28" ht="12" customHeight="1"/>
    <row r="66" spans="3:28" ht="12" customHeight="1"/>
    <row r="67" spans="3:28" ht="12" customHeight="1"/>
    <row r="68" spans="3:28" ht="12" customHeight="1"/>
    <row r="69" spans="3:28" ht="12" customHeight="1"/>
    <row r="70" spans="3:28" ht="12" customHeight="1"/>
    <row r="71" spans="3:28" ht="12" customHeight="1"/>
    <row r="72" spans="3:28" ht="12" customHeight="1"/>
    <row r="73" spans="3:28" ht="12" customHeight="1">
      <c r="C73" s="122" t="e">
        <f>#REF!</f>
        <v>#REF!</v>
      </c>
      <c r="D73" s="123" t="e">
        <f>#REF!</f>
        <v>#REF!</v>
      </c>
      <c r="E73" s="131"/>
      <c r="F73" s="130"/>
      <c r="G73" s="130"/>
      <c r="H73" s="130"/>
      <c r="I73" s="130"/>
      <c r="J73" s="458" t="s">
        <v>97</v>
      </c>
      <c r="K73" s="458"/>
      <c r="L73" s="458"/>
      <c r="M73" s="458"/>
      <c r="N73" s="458"/>
      <c r="O73" s="458"/>
      <c r="P73" s="458"/>
      <c r="Q73" s="458"/>
      <c r="R73" s="458"/>
      <c r="S73" s="458"/>
      <c r="T73" s="458"/>
      <c r="U73" s="458"/>
      <c r="V73" s="130"/>
      <c r="W73" s="130"/>
      <c r="X73" s="130"/>
      <c r="Y73" s="130"/>
      <c r="Z73" s="130"/>
      <c r="AA73" s="130"/>
      <c r="AB73" s="132"/>
    </row>
    <row r="74" spans="3:28" ht="12" customHeight="1"/>
    <row r="75" spans="3:28" ht="12" customHeight="1"/>
    <row r="76" spans="3:28" ht="12" customHeight="1"/>
    <row r="77" spans="3:28" ht="12" customHeight="1"/>
    <row r="78" spans="3:28" ht="12" customHeight="1"/>
    <row r="79" spans="3:28" ht="12" customHeight="1"/>
    <row r="80" spans="3:28"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22.5" customHeight="1"/>
    <row r="110" ht="0.75" customHeight="1"/>
    <row r="111" ht="12" customHeight="1"/>
    <row r="112" ht="11.25"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sheetData>
  <mergeCells count="447">
    <mergeCell ref="AI28:AP28"/>
    <mergeCell ref="AE27:AH27"/>
    <mergeCell ref="AE28:AH28"/>
    <mergeCell ref="AQ28:AT28"/>
    <mergeCell ref="AW28:BB28"/>
    <mergeCell ref="AG24:AT24"/>
    <mergeCell ref="AE24:AF24"/>
    <mergeCell ref="AI35:AP35"/>
    <mergeCell ref="AW35:BB35"/>
    <mergeCell ref="AE31:AF31"/>
    <mergeCell ref="AZ41:BB41"/>
    <mergeCell ref="AJ41:AK41"/>
    <mergeCell ref="AL41:AM41"/>
    <mergeCell ref="AI34:AP34"/>
    <mergeCell ref="AI36:AP36"/>
    <mergeCell ref="AI38:AP38"/>
    <mergeCell ref="AW31:BB31"/>
    <mergeCell ref="AW30:BB30"/>
    <mergeCell ref="D40:AA40"/>
    <mergeCell ref="AE33:BB33"/>
    <mergeCell ref="AE40:BB40"/>
    <mergeCell ref="V35:AA35"/>
    <mergeCell ref="AI32:AP32"/>
    <mergeCell ref="J38:K38"/>
    <mergeCell ref="P38:Q38"/>
    <mergeCell ref="AX41:AY41"/>
    <mergeCell ref="U41:V41"/>
    <mergeCell ref="W41:X41"/>
    <mergeCell ref="Y41:AA41"/>
    <mergeCell ref="AC41:AD41"/>
    <mergeCell ref="AF41:AG41"/>
    <mergeCell ref="F38:I38"/>
    <mergeCell ref="L38:O38"/>
    <mergeCell ref="AJ50:AN50"/>
    <mergeCell ref="T23:U23"/>
    <mergeCell ref="V23:AA23"/>
    <mergeCell ref="AN41:AO41"/>
    <mergeCell ref="AP41:AQ41"/>
    <mergeCell ref="AJ45:BD45"/>
    <mergeCell ref="D32:E32"/>
    <mergeCell ref="D36:E36"/>
    <mergeCell ref="V38:AA38"/>
    <mergeCell ref="F47:G47"/>
    <mergeCell ref="E41:F41"/>
    <mergeCell ref="D38:E38"/>
    <mergeCell ref="T38:U38"/>
    <mergeCell ref="I41:J41"/>
    <mergeCell ref="K41:L41"/>
    <mergeCell ref="M41:N41"/>
    <mergeCell ref="O41:P41"/>
    <mergeCell ref="Q41:R41"/>
    <mergeCell ref="AR41:AS41"/>
    <mergeCell ref="AT41:AU41"/>
    <mergeCell ref="AH41:AI41"/>
    <mergeCell ref="AV41:AW41"/>
    <mergeCell ref="B51:I51"/>
    <mergeCell ref="B49:AB49"/>
    <mergeCell ref="D29:E29"/>
    <mergeCell ref="L29:M29"/>
    <mergeCell ref="N29:O29"/>
    <mergeCell ref="J30:K30"/>
    <mergeCell ref="L30:M30"/>
    <mergeCell ref="B41:C41"/>
    <mergeCell ref="G41:H41"/>
    <mergeCell ref="T36:U36"/>
    <mergeCell ref="V36:AA36"/>
    <mergeCell ref="V34:AA34"/>
    <mergeCell ref="D39:E39"/>
    <mergeCell ref="D31:E31"/>
    <mergeCell ref="S41:T41"/>
    <mergeCell ref="V37:AA37"/>
    <mergeCell ref="P29:Q29"/>
    <mergeCell ref="J47:K47"/>
    <mergeCell ref="F37:G37"/>
    <mergeCell ref="H37:I37"/>
    <mergeCell ref="N37:S37"/>
    <mergeCell ref="F39:G39"/>
    <mergeCell ref="N58:O58"/>
    <mergeCell ref="P58:Q58"/>
    <mergeCell ref="R58:S58"/>
    <mergeCell ref="AD56:AD57"/>
    <mergeCell ref="AF56:AG56"/>
    <mergeCell ref="AH56:AI56"/>
    <mergeCell ref="AJ56:AK56"/>
    <mergeCell ref="M56:N56"/>
    <mergeCell ref="O56:P56"/>
    <mergeCell ref="AW62:BB62"/>
    <mergeCell ref="T58:U58"/>
    <mergeCell ref="V58:AA58"/>
    <mergeCell ref="AK58:AV58"/>
    <mergeCell ref="D59:AA59"/>
    <mergeCell ref="AE59:BB59"/>
    <mergeCell ref="D60:E60"/>
    <mergeCell ref="F60:G60"/>
    <mergeCell ref="H60:I60"/>
    <mergeCell ref="J60:K60"/>
    <mergeCell ref="L60:M60"/>
    <mergeCell ref="AW60:BB60"/>
    <mergeCell ref="N60:O60"/>
    <mergeCell ref="P60:Q60"/>
    <mergeCell ref="R60:S60"/>
    <mergeCell ref="T60:U60"/>
    <mergeCell ref="V60:AA60"/>
    <mergeCell ref="AI60:AP60"/>
    <mergeCell ref="D58:E58"/>
    <mergeCell ref="F58:G58"/>
    <mergeCell ref="H58:I58"/>
    <mergeCell ref="J58:K58"/>
    <mergeCell ref="AW61:BB61"/>
    <mergeCell ref="L58:M58"/>
    <mergeCell ref="J73:U73"/>
    <mergeCell ref="T62:U62"/>
    <mergeCell ref="AW63:BB63"/>
    <mergeCell ref="D64:E64"/>
    <mergeCell ref="F64:G64"/>
    <mergeCell ref="H64:I64"/>
    <mergeCell ref="J64:K64"/>
    <mergeCell ref="L64:M64"/>
    <mergeCell ref="N64:O64"/>
    <mergeCell ref="P64:Q64"/>
    <mergeCell ref="R64:S64"/>
    <mergeCell ref="T64:U64"/>
    <mergeCell ref="N63:O63"/>
    <mergeCell ref="P63:Q63"/>
    <mergeCell ref="R63:S63"/>
    <mergeCell ref="T63:U63"/>
    <mergeCell ref="V63:AA63"/>
    <mergeCell ref="AI63:AP63"/>
    <mergeCell ref="D63:E63"/>
    <mergeCell ref="F63:G63"/>
    <mergeCell ref="H63:I63"/>
    <mergeCell ref="AW64:BB64"/>
    <mergeCell ref="J63:K63"/>
    <mergeCell ref="L63:M63"/>
    <mergeCell ref="V64:AA64"/>
    <mergeCell ref="AI64:AP64"/>
    <mergeCell ref="D61:E61"/>
    <mergeCell ref="F61:G61"/>
    <mergeCell ref="H61:I61"/>
    <mergeCell ref="J61:K61"/>
    <mergeCell ref="L61:M61"/>
    <mergeCell ref="N61:O61"/>
    <mergeCell ref="P61:Q61"/>
    <mergeCell ref="R61:S61"/>
    <mergeCell ref="T61:U61"/>
    <mergeCell ref="J62:K62"/>
    <mergeCell ref="L62:M62"/>
    <mergeCell ref="N62:O62"/>
    <mergeCell ref="P62:Q62"/>
    <mergeCell ref="R62:S62"/>
    <mergeCell ref="D62:E62"/>
    <mergeCell ref="F62:G62"/>
    <mergeCell ref="H62:I62"/>
    <mergeCell ref="V61:AA61"/>
    <mergeCell ref="AI61:AP61"/>
    <mergeCell ref="V62:AA62"/>
    <mergeCell ref="AI62:AP62"/>
    <mergeCell ref="B55:C55"/>
    <mergeCell ref="F55:Y55"/>
    <mergeCell ref="AC55:AD55"/>
    <mergeCell ref="AG55:AZ55"/>
    <mergeCell ref="Q56:R56"/>
    <mergeCell ref="S56:T56"/>
    <mergeCell ref="U56:V56"/>
    <mergeCell ref="W56:X56"/>
    <mergeCell ref="B56:B57"/>
    <mergeCell ref="C56:C57"/>
    <mergeCell ref="E56:F56"/>
    <mergeCell ref="G56:H56"/>
    <mergeCell ref="I56:J56"/>
    <mergeCell ref="K56:L56"/>
    <mergeCell ref="AX56:AY56"/>
    <mergeCell ref="AZ56:BB56"/>
    <mergeCell ref="AN56:AO56"/>
    <mergeCell ref="AV56:AW56"/>
    <mergeCell ref="Y56:AA56"/>
    <mergeCell ref="AC56:AC57"/>
    <mergeCell ref="AP56:AQ56"/>
    <mergeCell ref="AR56:AS56"/>
    <mergeCell ref="AT56:AU56"/>
    <mergeCell ref="AL56:AM56"/>
    <mergeCell ref="AK52:AN53"/>
    <mergeCell ref="C53:AA53"/>
    <mergeCell ref="C43:G43"/>
    <mergeCell ref="H43:L43"/>
    <mergeCell ref="M43:Q43"/>
    <mergeCell ref="R43:V43"/>
    <mergeCell ref="X43:AI46"/>
    <mergeCell ref="AJ43:BD43"/>
    <mergeCell ref="C44:G44"/>
    <mergeCell ref="H44:L44"/>
    <mergeCell ref="M44:Q44"/>
    <mergeCell ref="C46:G46"/>
    <mergeCell ref="H46:L46"/>
    <mergeCell ref="M46:Q46"/>
    <mergeCell ref="R46:V46"/>
    <mergeCell ref="AJ46:BD47"/>
    <mergeCell ref="AJ48:BC48"/>
    <mergeCell ref="R44:V44"/>
    <mergeCell ref="AJ44:BD44"/>
    <mergeCell ref="C45:G45"/>
    <mergeCell ref="H45:L45"/>
    <mergeCell ref="M45:Q45"/>
    <mergeCell ref="R45:V45"/>
    <mergeCell ref="H47:I47"/>
    <mergeCell ref="BE35:BI39"/>
    <mergeCell ref="BE32:BI34"/>
    <mergeCell ref="AW36:BB36"/>
    <mergeCell ref="AW37:BB37"/>
    <mergeCell ref="BE40:BI40"/>
    <mergeCell ref="AW34:BB34"/>
    <mergeCell ref="BE29:BI31"/>
    <mergeCell ref="V32:AA32"/>
    <mergeCell ref="AW32:BB32"/>
    <mergeCell ref="AI29:AP29"/>
    <mergeCell ref="AW29:BB29"/>
    <mergeCell ref="V30:AA30"/>
    <mergeCell ref="V29:AA29"/>
    <mergeCell ref="V39:AA39"/>
    <mergeCell ref="AW39:BB39"/>
    <mergeCell ref="AI37:AP37"/>
    <mergeCell ref="AI39:AP39"/>
    <mergeCell ref="V31:AA31"/>
    <mergeCell ref="AW38:BB38"/>
    <mergeCell ref="AU32:AV32"/>
    <mergeCell ref="AG31:AT31"/>
    <mergeCell ref="AI30:AP30"/>
    <mergeCell ref="AE35:AH35"/>
    <mergeCell ref="AQ35:AT35"/>
    <mergeCell ref="BE24:BH24"/>
    <mergeCell ref="BE25:BI28"/>
    <mergeCell ref="V25:AA25"/>
    <mergeCell ref="AW25:BB25"/>
    <mergeCell ref="P25:Q25"/>
    <mergeCell ref="V27:AA27"/>
    <mergeCell ref="V24:AA24"/>
    <mergeCell ref="AI27:AP27"/>
    <mergeCell ref="AU24:AV24"/>
    <mergeCell ref="AI25:AP25"/>
    <mergeCell ref="D26:AA26"/>
    <mergeCell ref="T28:U28"/>
    <mergeCell ref="V28:AA28"/>
    <mergeCell ref="AW27:BB27"/>
    <mergeCell ref="AW24:BB24"/>
    <mergeCell ref="H25:M25"/>
    <mergeCell ref="J27:K27"/>
    <mergeCell ref="L27:M27"/>
    <mergeCell ref="D28:E28"/>
    <mergeCell ref="D24:E24"/>
    <mergeCell ref="F28:G28"/>
    <mergeCell ref="H28:I28"/>
    <mergeCell ref="J28:K28"/>
    <mergeCell ref="AE26:BB26"/>
    <mergeCell ref="BE18:BI22"/>
    <mergeCell ref="AI22:AP22"/>
    <mergeCell ref="AW22:BB22"/>
    <mergeCell ref="V22:AA22"/>
    <mergeCell ref="L22:M22"/>
    <mergeCell ref="N22:O22"/>
    <mergeCell ref="F17:G17"/>
    <mergeCell ref="V20:AA20"/>
    <mergeCell ref="H17:I17"/>
    <mergeCell ref="J17:K17"/>
    <mergeCell ref="L17:M17"/>
    <mergeCell ref="N17:O17"/>
    <mergeCell ref="T17:U17"/>
    <mergeCell ref="V17:AA17"/>
    <mergeCell ref="T18:U18"/>
    <mergeCell ref="P22:U22"/>
    <mergeCell ref="N21:O21"/>
    <mergeCell ref="T21:U21"/>
    <mergeCell ref="D18:S18"/>
    <mergeCell ref="F20:K20"/>
    <mergeCell ref="D21:I21"/>
    <mergeCell ref="V21:W21"/>
    <mergeCell ref="X21:Y21"/>
    <mergeCell ref="Z21:AA21"/>
    <mergeCell ref="BA5:BH5"/>
    <mergeCell ref="F1:AR1"/>
    <mergeCell ref="D5:I5"/>
    <mergeCell ref="J5:R5"/>
    <mergeCell ref="AJ8:AK8"/>
    <mergeCell ref="AL8:AM8"/>
    <mergeCell ref="AN8:AO8"/>
    <mergeCell ref="AP8:AQ8"/>
    <mergeCell ref="AR8:AS8"/>
    <mergeCell ref="S8:T8"/>
    <mergeCell ref="U8:V8"/>
    <mergeCell ref="W8:X8"/>
    <mergeCell ref="Y8:Z8"/>
    <mergeCell ref="AF8:AG8"/>
    <mergeCell ref="AH8:AI8"/>
    <mergeCell ref="AC7:AD9"/>
    <mergeCell ref="BD7:BI8"/>
    <mergeCell ref="E8:F8"/>
    <mergeCell ref="AV8:AW8"/>
    <mergeCell ref="AX8:AY8"/>
    <mergeCell ref="AZ8:BA8"/>
    <mergeCell ref="G8:H8"/>
    <mergeCell ref="I8:J8"/>
    <mergeCell ref="O8:P8"/>
    <mergeCell ref="AG7:AZ7"/>
    <mergeCell ref="V10:AA10"/>
    <mergeCell ref="AI13:AP13"/>
    <mergeCell ref="AW13:BB13"/>
    <mergeCell ref="D11:E11"/>
    <mergeCell ref="F11:G11"/>
    <mergeCell ref="H11:I11"/>
    <mergeCell ref="J11:K11"/>
    <mergeCell ref="L11:M11"/>
    <mergeCell ref="M8:N8"/>
    <mergeCell ref="D13:E13"/>
    <mergeCell ref="N11:O11"/>
    <mergeCell ref="K8:L8"/>
    <mergeCell ref="Q8:R8"/>
    <mergeCell ref="AT8:AU8"/>
    <mergeCell ref="L13:M13"/>
    <mergeCell ref="AW10:BB10"/>
    <mergeCell ref="L10:M10"/>
    <mergeCell ref="AI10:AP10"/>
    <mergeCell ref="N10:O10"/>
    <mergeCell ref="T10:U10"/>
    <mergeCell ref="P10:Q10"/>
    <mergeCell ref="R10:S10"/>
    <mergeCell ref="D12:AA12"/>
    <mergeCell ref="F36:K36"/>
    <mergeCell ref="L36:M36"/>
    <mergeCell ref="D34:E34"/>
    <mergeCell ref="F27:G27"/>
    <mergeCell ref="F30:G30"/>
    <mergeCell ref="Z18:AA18"/>
    <mergeCell ref="V14:AA14"/>
    <mergeCell ref="N13:U13"/>
    <mergeCell ref="P15:U15"/>
    <mergeCell ref="R14:U14"/>
    <mergeCell ref="N23:S23"/>
    <mergeCell ref="T24:U24"/>
    <mergeCell ref="J23:M23"/>
    <mergeCell ref="F24:S24"/>
    <mergeCell ref="D23:E23"/>
    <mergeCell ref="F23:G23"/>
    <mergeCell ref="H23:I23"/>
    <mergeCell ref="R29:U29"/>
    <mergeCell ref="B7:C9"/>
    <mergeCell ref="F7:Y7"/>
    <mergeCell ref="V13:AA13"/>
    <mergeCell ref="V15:AA15"/>
    <mergeCell ref="V11:AA11"/>
    <mergeCell ref="D15:E15"/>
    <mergeCell ref="L15:M15"/>
    <mergeCell ref="F15:K15"/>
    <mergeCell ref="N15:O15"/>
    <mergeCell ref="F13:K13"/>
    <mergeCell ref="D10:K10"/>
    <mergeCell ref="P11:U11"/>
    <mergeCell ref="J14:K14"/>
    <mergeCell ref="L14:M14"/>
    <mergeCell ref="N14:O14"/>
    <mergeCell ref="P14:Q14"/>
    <mergeCell ref="D14:I14"/>
    <mergeCell ref="N39:O39"/>
    <mergeCell ref="L35:M35"/>
    <mergeCell ref="N35:O35"/>
    <mergeCell ref="L34:M34"/>
    <mergeCell ref="N27:U27"/>
    <mergeCell ref="N34:U34"/>
    <mergeCell ref="J35:K35"/>
    <mergeCell ref="R32:U32"/>
    <mergeCell ref="R39:U39"/>
    <mergeCell ref="P39:Q39"/>
    <mergeCell ref="H39:M39"/>
    <mergeCell ref="T30:U30"/>
    <mergeCell ref="J37:K37"/>
    <mergeCell ref="L37:M37"/>
    <mergeCell ref="P36:Q36"/>
    <mergeCell ref="R36:S36"/>
    <mergeCell ref="H27:I27"/>
    <mergeCell ref="H30:I30"/>
    <mergeCell ref="L28:M28"/>
    <mergeCell ref="D33:AA33"/>
    <mergeCell ref="F34:K34"/>
    <mergeCell ref="P35:S35"/>
    <mergeCell ref="D27:E27"/>
    <mergeCell ref="N36:O36"/>
    <mergeCell ref="V16:AA16"/>
    <mergeCell ref="N16:S16"/>
    <mergeCell ref="J16:K16"/>
    <mergeCell ref="D16:E16"/>
    <mergeCell ref="F16:G16"/>
    <mergeCell ref="H16:I16"/>
    <mergeCell ref="P17:Q17"/>
    <mergeCell ref="R17:S17"/>
    <mergeCell ref="D37:E37"/>
    <mergeCell ref="T37:U37"/>
    <mergeCell ref="N28:O28"/>
    <mergeCell ref="P28:Q28"/>
    <mergeCell ref="R28:S28"/>
    <mergeCell ref="D17:E17"/>
    <mergeCell ref="L16:M16"/>
    <mergeCell ref="T16:U16"/>
    <mergeCell ref="J21:K21"/>
    <mergeCell ref="L21:M21"/>
    <mergeCell ref="D20:E20"/>
    <mergeCell ref="D19:AA19"/>
    <mergeCell ref="N20:U20"/>
    <mergeCell ref="V18:W18"/>
    <mergeCell ref="X18:Y18"/>
    <mergeCell ref="L20:M20"/>
    <mergeCell ref="AI15:AP15"/>
    <mergeCell ref="AW15:BB15"/>
    <mergeCell ref="AI11:AP11"/>
    <mergeCell ref="AW11:BB11"/>
    <mergeCell ref="AW20:BB20"/>
    <mergeCell ref="AI20:AP20"/>
    <mergeCell ref="AW23:BB23"/>
    <mergeCell ref="AE12:BB12"/>
    <mergeCell ref="AE19:BB19"/>
    <mergeCell ref="AI14:AP14"/>
    <mergeCell ref="AU14:AV14"/>
    <mergeCell ref="AW14:BB14"/>
    <mergeCell ref="AI21:AP21"/>
    <mergeCell ref="AW21:BB21"/>
    <mergeCell ref="AE18:AT18"/>
    <mergeCell ref="AU18:BB18"/>
    <mergeCell ref="AI23:AP23"/>
    <mergeCell ref="AI16:AP16"/>
    <mergeCell ref="AW16:BB16"/>
    <mergeCell ref="AI17:AP17"/>
    <mergeCell ref="AW17:BB17"/>
    <mergeCell ref="P21:S21"/>
    <mergeCell ref="D25:E25"/>
    <mergeCell ref="N25:O25"/>
    <mergeCell ref="R25:U25"/>
    <mergeCell ref="F25:G25"/>
    <mergeCell ref="D22:E22"/>
    <mergeCell ref="F22:K22"/>
    <mergeCell ref="D35:I35"/>
    <mergeCell ref="D30:E30"/>
    <mergeCell ref="T35:U35"/>
    <mergeCell ref="T31:U31"/>
    <mergeCell ref="F31:S31"/>
    <mergeCell ref="F32:G32"/>
    <mergeCell ref="P32:Q32"/>
    <mergeCell ref="N32:O32"/>
    <mergeCell ref="H32:M32"/>
    <mergeCell ref="F29:K29"/>
    <mergeCell ref="N30:S30"/>
  </mergeCells>
  <phoneticPr fontId="3"/>
  <conditionalFormatting sqref="C10:C40">
    <cfRule type="expression" dxfId="2" priority="3">
      <formula>C10="日"</formula>
    </cfRule>
  </conditionalFormatting>
  <conditionalFormatting sqref="AD10:AD40">
    <cfRule type="expression" dxfId="0" priority="6" stopIfTrue="1">
      <formula>WEEKDAY(AD10)=1</formula>
    </cfRule>
  </conditionalFormatting>
  <pageMargins left="0" right="0" top="0.19685039370078741" bottom="0.19685039370078741" header="0.27559055118110237" footer="0.19685039370078741"/>
  <pageSetup paperSize="9"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1" id="{8F4C34C0-951E-4D33-8128-04C882159441}">
            <xm:f>'1体Old'!F10=1</xm:f>
            <x14:dxf>
              <font>
                <color rgb="FFFF0000"/>
              </font>
            </x14:dxf>
          </x14:cfRule>
          <xm:sqref>AD10:AD40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57BFF-EE80-402F-B6D7-A2B61CF87C3D}">
  <dimension ref="A1:V40"/>
  <sheetViews>
    <sheetView workbookViewId="0">
      <selection activeCell="E40" sqref="E40:BC47"/>
    </sheetView>
  </sheetViews>
  <sheetFormatPr defaultRowHeight="11.25"/>
  <cols>
    <col min="4" max="4" width="10" bestFit="1" customWidth="1"/>
    <col min="6" max="6" width="10" bestFit="1" customWidth="1"/>
  </cols>
  <sheetData>
    <row r="1" spans="1:22" ht="15.75">
      <c r="A1" s="207"/>
      <c r="B1" s="207"/>
      <c r="C1" s="207"/>
      <c r="D1" s="207"/>
    </row>
    <row r="3" spans="1:22">
      <c r="U3">
        <v>1</v>
      </c>
      <c r="V3" t="s">
        <v>128</v>
      </c>
    </row>
    <row r="4" spans="1:22">
      <c r="U4">
        <v>2</v>
      </c>
      <c r="V4" s="209" t="s">
        <v>123</v>
      </c>
    </row>
    <row r="5" spans="1:22">
      <c r="U5">
        <v>3</v>
      </c>
      <c r="V5" s="209" t="s">
        <v>124</v>
      </c>
    </row>
    <row r="6" spans="1:22">
      <c r="U6">
        <v>4</v>
      </c>
      <c r="V6" s="209" t="s">
        <v>125</v>
      </c>
    </row>
    <row r="7" spans="1:22">
      <c r="U7">
        <v>5</v>
      </c>
      <c r="V7" s="209" t="s">
        <v>129</v>
      </c>
    </row>
    <row r="8" spans="1:22">
      <c r="F8" s="208"/>
      <c r="U8">
        <v>6</v>
      </c>
      <c r="V8" s="209" t="s">
        <v>126</v>
      </c>
    </row>
    <row r="9" spans="1:22">
      <c r="F9" s="208"/>
      <c r="U9">
        <v>7</v>
      </c>
      <c r="V9" s="209" t="s">
        <v>127</v>
      </c>
    </row>
    <row r="10" spans="1:22">
      <c r="A10">
        <v>2023</v>
      </c>
      <c r="B10">
        <f>'１体（閉館中はこちらでお願いします）'!J6</f>
        <v>10</v>
      </c>
      <c r="C10">
        <v>1</v>
      </c>
      <c r="D10" s="208">
        <f>DATE(A10,B10,C10)</f>
        <v>45200</v>
      </c>
      <c r="E10">
        <f>DAY(D10)</f>
        <v>1</v>
      </c>
      <c r="F10">
        <f>WEEKDAY(D10,1)</f>
        <v>1</v>
      </c>
      <c r="G10" t="str">
        <f>VLOOKUP(F10,U$3:V$9,2)</f>
        <v>日</v>
      </c>
    </row>
    <row r="11" spans="1:22">
      <c r="A11">
        <f>A$10</f>
        <v>2023</v>
      </c>
      <c r="B11">
        <f>B$10</f>
        <v>10</v>
      </c>
      <c r="C11">
        <v>2</v>
      </c>
      <c r="D11" s="208">
        <f t="shared" ref="D11:D40" si="0">DATE(A11,B11,C11)</f>
        <v>45201</v>
      </c>
      <c r="E11">
        <f t="shared" ref="E11:E40" si="1">DAY(D11)</f>
        <v>2</v>
      </c>
      <c r="F11">
        <f t="shared" ref="F11:F39" si="2">WEEKDAY(D11,1)</f>
        <v>2</v>
      </c>
      <c r="G11" t="str">
        <f t="shared" ref="G11:G39" si="3">VLOOKUP(F11,U$3:V$9,2)</f>
        <v>月</v>
      </c>
    </row>
    <row r="12" spans="1:22">
      <c r="A12">
        <f t="shared" ref="A12:B40" si="4">A$10</f>
        <v>2023</v>
      </c>
      <c r="B12">
        <f t="shared" si="4"/>
        <v>10</v>
      </c>
      <c r="C12">
        <v>3</v>
      </c>
      <c r="D12" s="208">
        <f t="shared" si="0"/>
        <v>45202</v>
      </c>
      <c r="E12">
        <f t="shared" si="1"/>
        <v>3</v>
      </c>
      <c r="F12">
        <f t="shared" si="2"/>
        <v>3</v>
      </c>
      <c r="G12" t="str">
        <f t="shared" si="3"/>
        <v>火</v>
      </c>
    </row>
    <row r="13" spans="1:22">
      <c r="A13">
        <f t="shared" si="4"/>
        <v>2023</v>
      </c>
      <c r="B13">
        <f t="shared" si="4"/>
        <v>10</v>
      </c>
      <c r="C13">
        <v>4</v>
      </c>
      <c r="D13" s="208">
        <f t="shared" si="0"/>
        <v>45203</v>
      </c>
      <c r="E13">
        <f t="shared" si="1"/>
        <v>4</v>
      </c>
      <c r="F13">
        <f t="shared" si="2"/>
        <v>4</v>
      </c>
      <c r="G13" t="str">
        <f t="shared" si="3"/>
        <v>水</v>
      </c>
    </row>
    <row r="14" spans="1:22">
      <c r="A14">
        <f t="shared" si="4"/>
        <v>2023</v>
      </c>
      <c r="B14">
        <f t="shared" si="4"/>
        <v>10</v>
      </c>
      <c r="C14">
        <v>5</v>
      </c>
      <c r="D14" s="208">
        <f t="shared" si="0"/>
        <v>45204</v>
      </c>
      <c r="E14">
        <f t="shared" si="1"/>
        <v>5</v>
      </c>
      <c r="F14">
        <f t="shared" si="2"/>
        <v>5</v>
      </c>
      <c r="G14" t="str">
        <f t="shared" si="3"/>
        <v>木</v>
      </c>
    </row>
    <row r="15" spans="1:22">
      <c r="A15">
        <f t="shared" si="4"/>
        <v>2023</v>
      </c>
      <c r="B15">
        <f t="shared" si="4"/>
        <v>10</v>
      </c>
      <c r="C15">
        <v>6</v>
      </c>
      <c r="D15" s="208">
        <f t="shared" si="0"/>
        <v>45205</v>
      </c>
      <c r="E15">
        <f t="shared" si="1"/>
        <v>6</v>
      </c>
      <c r="F15">
        <f t="shared" si="2"/>
        <v>6</v>
      </c>
      <c r="G15" t="str">
        <f t="shared" si="3"/>
        <v>金</v>
      </c>
    </row>
    <row r="16" spans="1:22">
      <c r="A16">
        <f t="shared" si="4"/>
        <v>2023</v>
      </c>
      <c r="B16">
        <f t="shared" si="4"/>
        <v>10</v>
      </c>
      <c r="C16">
        <v>7</v>
      </c>
      <c r="D16" s="208">
        <f t="shared" si="0"/>
        <v>45206</v>
      </c>
      <c r="E16">
        <f t="shared" si="1"/>
        <v>7</v>
      </c>
      <c r="F16">
        <f t="shared" si="2"/>
        <v>7</v>
      </c>
      <c r="G16" t="str">
        <f t="shared" si="3"/>
        <v>土</v>
      </c>
    </row>
    <row r="17" spans="1:7">
      <c r="A17">
        <f t="shared" si="4"/>
        <v>2023</v>
      </c>
      <c r="B17">
        <f t="shared" si="4"/>
        <v>10</v>
      </c>
      <c r="C17">
        <v>8</v>
      </c>
      <c r="D17" s="208">
        <f t="shared" si="0"/>
        <v>45207</v>
      </c>
      <c r="E17">
        <f t="shared" si="1"/>
        <v>8</v>
      </c>
      <c r="F17">
        <f t="shared" si="2"/>
        <v>1</v>
      </c>
      <c r="G17" t="str">
        <f t="shared" si="3"/>
        <v>日</v>
      </c>
    </row>
    <row r="18" spans="1:7">
      <c r="A18">
        <f t="shared" si="4"/>
        <v>2023</v>
      </c>
      <c r="B18">
        <f t="shared" si="4"/>
        <v>10</v>
      </c>
      <c r="C18">
        <v>9</v>
      </c>
      <c r="D18" s="208">
        <f t="shared" si="0"/>
        <v>45208</v>
      </c>
      <c r="E18">
        <f t="shared" si="1"/>
        <v>9</v>
      </c>
      <c r="F18">
        <f t="shared" si="2"/>
        <v>2</v>
      </c>
      <c r="G18" t="str">
        <f t="shared" si="3"/>
        <v>月</v>
      </c>
    </row>
    <row r="19" spans="1:7">
      <c r="A19">
        <f t="shared" si="4"/>
        <v>2023</v>
      </c>
      <c r="B19">
        <f t="shared" si="4"/>
        <v>10</v>
      </c>
      <c r="C19">
        <v>10</v>
      </c>
      <c r="D19" s="208">
        <f t="shared" si="0"/>
        <v>45209</v>
      </c>
      <c r="E19">
        <f t="shared" si="1"/>
        <v>10</v>
      </c>
      <c r="F19">
        <f t="shared" si="2"/>
        <v>3</v>
      </c>
      <c r="G19" t="str">
        <f t="shared" si="3"/>
        <v>火</v>
      </c>
    </row>
    <row r="20" spans="1:7">
      <c r="A20">
        <f t="shared" si="4"/>
        <v>2023</v>
      </c>
      <c r="B20">
        <f t="shared" si="4"/>
        <v>10</v>
      </c>
      <c r="C20">
        <v>11</v>
      </c>
      <c r="D20" s="208">
        <f t="shared" si="0"/>
        <v>45210</v>
      </c>
      <c r="E20">
        <f t="shared" si="1"/>
        <v>11</v>
      </c>
      <c r="F20">
        <f t="shared" si="2"/>
        <v>4</v>
      </c>
      <c r="G20" t="str">
        <f t="shared" si="3"/>
        <v>水</v>
      </c>
    </row>
    <row r="21" spans="1:7">
      <c r="A21">
        <f t="shared" si="4"/>
        <v>2023</v>
      </c>
      <c r="B21">
        <f t="shared" si="4"/>
        <v>10</v>
      </c>
      <c r="C21">
        <v>12</v>
      </c>
      <c r="D21" s="208">
        <f t="shared" si="0"/>
        <v>45211</v>
      </c>
      <c r="E21">
        <f t="shared" si="1"/>
        <v>12</v>
      </c>
      <c r="F21">
        <f t="shared" si="2"/>
        <v>5</v>
      </c>
      <c r="G21" t="str">
        <f t="shared" si="3"/>
        <v>木</v>
      </c>
    </row>
    <row r="22" spans="1:7">
      <c r="A22">
        <f t="shared" si="4"/>
        <v>2023</v>
      </c>
      <c r="B22">
        <f t="shared" si="4"/>
        <v>10</v>
      </c>
      <c r="C22">
        <v>13</v>
      </c>
      <c r="D22" s="208">
        <f t="shared" si="0"/>
        <v>45212</v>
      </c>
      <c r="E22">
        <f t="shared" si="1"/>
        <v>13</v>
      </c>
      <c r="F22">
        <f t="shared" si="2"/>
        <v>6</v>
      </c>
      <c r="G22" t="str">
        <f t="shared" si="3"/>
        <v>金</v>
      </c>
    </row>
    <row r="23" spans="1:7">
      <c r="A23">
        <f t="shared" si="4"/>
        <v>2023</v>
      </c>
      <c r="B23">
        <f t="shared" si="4"/>
        <v>10</v>
      </c>
      <c r="C23">
        <v>14</v>
      </c>
      <c r="D23" s="208">
        <f t="shared" si="0"/>
        <v>45213</v>
      </c>
      <c r="E23">
        <f t="shared" si="1"/>
        <v>14</v>
      </c>
      <c r="F23">
        <f t="shared" si="2"/>
        <v>7</v>
      </c>
      <c r="G23" t="str">
        <f t="shared" si="3"/>
        <v>土</v>
      </c>
    </row>
    <row r="24" spans="1:7">
      <c r="A24">
        <f t="shared" si="4"/>
        <v>2023</v>
      </c>
      <c r="B24">
        <f t="shared" si="4"/>
        <v>10</v>
      </c>
      <c r="C24">
        <v>15</v>
      </c>
      <c r="D24" s="208">
        <f t="shared" si="0"/>
        <v>45214</v>
      </c>
      <c r="E24">
        <f t="shared" si="1"/>
        <v>15</v>
      </c>
      <c r="F24">
        <f t="shared" si="2"/>
        <v>1</v>
      </c>
      <c r="G24" t="str">
        <f t="shared" si="3"/>
        <v>日</v>
      </c>
    </row>
    <row r="25" spans="1:7">
      <c r="A25">
        <f t="shared" si="4"/>
        <v>2023</v>
      </c>
      <c r="B25">
        <f t="shared" si="4"/>
        <v>10</v>
      </c>
      <c r="C25">
        <v>16</v>
      </c>
      <c r="D25" s="208">
        <f t="shared" si="0"/>
        <v>45215</v>
      </c>
      <c r="E25">
        <f t="shared" si="1"/>
        <v>16</v>
      </c>
      <c r="F25">
        <f t="shared" si="2"/>
        <v>2</v>
      </c>
      <c r="G25" t="str">
        <f t="shared" si="3"/>
        <v>月</v>
      </c>
    </row>
    <row r="26" spans="1:7">
      <c r="A26">
        <f t="shared" si="4"/>
        <v>2023</v>
      </c>
      <c r="B26">
        <f t="shared" si="4"/>
        <v>10</v>
      </c>
      <c r="C26">
        <v>17</v>
      </c>
      <c r="D26" s="208">
        <f t="shared" si="0"/>
        <v>45216</v>
      </c>
      <c r="E26">
        <f t="shared" si="1"/>
        <v>17</v>
      </c>
      <c r="F26">
        <f t="shared" si="2"/>
        <v>3</v>
      </c>
      <c r="G26" t="str">
        <f t="shared" si="3"/>
        <v>火</v>
      </c>
    </row>
    <row r="27" spans="1:7">
      <c r="A27">
        <f t="shared" si="4"/>
        <v>2023</v>
      </c>
      <c r="B27">
        <f t="shared" si="4"/>
        <v>10</v>
      </c>
      <c r="C27">
        <v>18</v>
      </c>
      <c r="D27" s="208">
        <f t="shared" si="0"/>
        <v>45217</v>
      </c>
      <c r="E27">
        <f t="shared" si="1"/>
        <v>18</v>
      </c>
      <c r="F27">
        <f t="shared" si="2"/>
        <v>4</v>
      </c>
      <c r="G27" t="str">
        <f t="shared" si="3"/>
        <v>水</v>
      </c>
    </row>
    <row r="28" spans="1:7">
      <c r="A28">
        <f t="shared" si="4"/>
        <v>2023</v>
      </c>
      <c r="B28">
        <f t="shared" si="4"/>
        <v>10</v>
      </c>
      <c r="C28">
        <v>19</v>
      </c>
      <c r="D28" s="208">
        <f t="shared" si="0"/>
        <v>45218</v>
      </c>
      <c r="E28">
        <f t="shared" si="1"/>
        <v>19</v>
      </c>
      <c r="F28">
        <f t="shared" si="2"/>
        <v>5</v>
      </c>
      <c r="G28" t="str">
        <f t="shared" si="3"/>
        <v>木</v>
      </c>
    </row>
    <row r="29" spans="1:7">
      <c r="A29">
        <f t="shared" si="4"/>
        <v>2023</v>
      </c>
      <c r="B29">
        <f t="shared" si="4"/>
        <v>10</v>
      </c>
      <c r="C29">
        <v>20</v>
      </c>
      <c r="D29" s="208">
        <f t="shared" si="0"/>
        <v>45219</v>
      </c>
      <c r="E29">
        <f t="shared" si="1"/>
        <v>20</v>
      </c>
      <c r="F29">
        <f t="shared" si="2"/>
        <v>6</v>
      </c>
      <c r="G29" t="str">
        <f t="shared" si="3"/>
        <v>金</v>
      </c>
    </row>
    <row r="30" spans="1:7">
      <c r="A30">
        <f t="shared" si="4"/>
        <v>2023</v>
      </c>
      <c r="B30">
        <f t="shared" si="4"/>
        <v>10</v>
      </c>
      <c r="C30">
        <v>21</v>
      </c>
      <c r="D30" s="208">
        <f t="shared" si="0"/>
        <v>45220</v>
      </c>
      <c r="E30">
        <f t="shared" si="1"/>
        <v>21</v>
      </c>
      <c r="F30">
        <f t="shared" si="2"/>
        <v>7</v>
      </c>
      <c r="G30" t="str">
        <f t="shared" si="3"/>
        <v>土</v>
      </c>
    </row>
    <row r="31" spans="1:7">
      <c r="A31">
        <f t="shared" si="4"/>
        <v>2023</v>
      </c>
      <c r="B31">
        <f t="shared" si="4"/>
        <v>10</v>
      </c>
      <c r="C31">
        <v>22</v>
      </c>
      <c r="D31" s="208">
        <f t="shared" si="0"/>
        <v>45221</v>
      </c>
      <c r="E31">
        <f t="shared" si="1"/>
        <v>22</v>
      </c>
      <c r="F31">
        <f t="shared" si="2"/>
        <v>1</v>
      </c>
      <c r="G31" t="str">
        <f t="shared" si="3"/>
        <v>日</v>
      </c>
    </row>
    <row r="32" spans="1:7">
      <c r="A32">
        <f t="shared" si="4"/>
        <v>2023</v>
      </c>
      <c r="B32">
        <f t="shared" si="4"/>
        <v>10</v>
      </c>
      <c r="C32">
        <v>23</v>
      </c>
      <c r="D32" s="208">
        <f t="shared" si="0"/>
        <v>45222</v>
      </c>
      <c r="E32">
        <f t="shared" si="1"/>
        <v>23</v>
      </c>
      <c r="F32">
        <f t="shared" si="2"/>
        <v>2</v>
      </c>
      <c r="G32" t="str">
        <f t="shared" si="3"/>
        <v>月</v>
      </c>
    </row>
    <row r="33" spans="1:7">
      <c r="A33">
        <f t="shared" si="4"/>
        <v>2023</v>
      </c>
      <c r="B33">
        <f t="shared" si="4"/>
        <v>10</v>
      </c>
      <c r="C33">
        <v>24</v>
      </c>
      <c r="D33" s="208">
        <f t="shared" si="0"/>
        <v>45223</v>
      </c>
      <c r="E33">
        <f t="shared" si="1"/>
        <v>24</v>
      </c>
      <c r="F33">
        <f t="shared" si="2"/>
        <v>3</v>
      </c>
      <c r="G33" t="str">
        <f t="shared" si="3"/>
        <v>火</v>
      </c>
    </row>
    <row r="34" spans="1:7">
      <c r="A34">
        <f t="shared" si="4"/>
        <v>2023</v>
      </c>
      <c r="B34">
        <f t="shared" si="4"/>
        <v>10</v>
      </c>
      <c r="C34">
        <v>25</v>
      </c>
      <c r="D34" s="208">
        <f t="shared" si="0"/>
        <v>45224</v>
      </c>
      <c r="E34">
        <f t="shared" si="1"/>
        <v>25</v>
      </c>
      <c r="F34">
        <f t="shared" si="2"/>
        <v>4</v>
      </c>
      <c r="G34" t="str">
        <f t="shared" si="3"/>
        <v>水</v>
      </c>
    </row>
    <row r="35" spans="1:7">
      <c r="A35">
        <f t="shared" si="4"/>
        <v>2023</v>
      </c>
      <c r="B35">
        <f t="shared" si="4"/>
        <v>10</v>
      </c>
      <c r="C35">
        <v>26</v>
      </c>
      <c r="D35" s="208">
        <f t="shared" si="0"/>
        <v>45225</v>
      </c>
      <c r="E35">
        <f t="shared" si="1"/>
        <v>26</v>
      </c>
      <c r="F35">
        <f t="shared" si="2"/>
        <v>5</v>
      </c>
      <c r="G35" t="str">
        <f t="shared" si="3"/>
        <v>木</v>
      </c>
    </row>
    <row r="36" spans="1:7">
      <c r="A36">
        <f t="shared" si="4"/>
        <v>2023</v>
      </c>
      <c r="B36">
        <f t="shared" si="4"/>
        <v>10</v>
      </c>
      <c r="C36">
        <v>27</v>
      </c>
      <c r="D36" s="208">
        <f t="shared" si="0"/>
        <v>45226</v>
      </c>
      <c r="E36">
        <f t="shared" si="1"/>
        <v>27</v>
      </c>
      <c r="F36">
        <f t="shared" si="2"/>
        <v>6</v>
      </c>
      <c r="G36" t="str">
        <f t="shared" si="3"/>
        <v>金</v>
      </c>
    </row>
    <row r="37" spans="1:7">
      <c r="A37">
        <f t="shared" si="4"/>
        <v>2023</v>
      </c>
      <c r="B37">
        <f t="shared" si="4"/>
        <v>10</v>
      </c>
      <c r="C37">
        <v>28</v>
      </c>
      <c r="D37" s="208">
        <f t="shared" si="0"/>
        <v>45227</v>
      </c>
      <c r="E37">
        <f t="shared" si="1"/>
        <v>28</v>
      </c>
      <c r="F37">
        <f t="shared" si="2"/>
        <v>7</v>
      </c>
      <c r="G37" t="str">
        <f t="shared" si="3"/>
        <v>土</v>
      </c>
    </row>
    <row r="38" spans="1:7">
      <c r="A38">
        <f t="shared" si="4"/>
        <v>2023</v>
      </c>
      <c r="B38">
        <f t="shared" si="4"/>
        <v>10</v>
      </c>
      <c r="C38">
        <v>29</v>
      </c>
      <c r="D38" s="208">
        <f t="shared" si="0"/>
        <v>45228</v>
      </c>
      <c r="E38">
        <f t="shared" si="1"/>
        <v>29</v>
      </c>
      <c r="F38">
        <f t="shared" si="2"/>
        <v>1</v>
      </c>
      <c r="G38" t="str">
        <f t="shared" si="3"/>
        <v>日</v>
      </c>
    </row>
    <row r="39" spans="1:7">
      <c r="A39">
        <f t="shared" si="4"/>
        <v>2023</v>
      </c>
      <c r="B39">
        <f t="shared" si="4"/>
        <v>10</v>
      </c>
      <c r="C39">
        <v>30</v>
      </c>
      <c r="D39" s="208">
        <f t="shared" si="0"/>
        <v>45229</v>
      </c>
      <c r="E39">
        <f t="shared" si="1"/>
        <v>30</v>
      </c>
      <c r="F39">
        <f t="shared" si="2"/>
        <v>2</v>
      </c>
      <c r="G39" t="str">
        <f t="shared" si="3"/>
        <v>月</v>
      </c>
    </row>
    <row r="40" spans="1:7">
      <c r="A40">
        <f t="shared" si="4"/>
        <v>2023</v>
      </c>
      <c r="B40">
        <f t="shared" si="4"/>
        <v>10</v>
      </c>
      <c r="C40">
        <v>31</v>
      </c>
      <c r="D40" s="208">
        <f t="shared" si="0"/>
        <v>45230</v>
      </c>
      <c r="E40">
        <f t="shared" si="1"/>
        <v>31</v>
      </c>
      <c r="F40">
        <f t="shared" ref="F40" si="5">WEEKDAY(D40,1)</f>
        <v>3</v>
      </c>
      <c r="G40" t="str">
        <f t="shared" ref="G40" si="6">VLOOKUP(F40,U$3:V$9,2)</f>
        <v>火</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１体（閉館中はこちらでお願いします）</vt:lpstr>
      <vt:lpstr>１体</vt:lpstr>
      <vt:lpstr>２･３体</vt:lpstr>
      <vt:lpstr>1体Old</vt:lpstr>
      <vt:lpstr>'１体'!Print_Area</vt:lpstr>
      <vt:lpstr>'１体（閉館中はこちらでお願いします）'!Print_Area</vt:lpstr>
      <vt:lpstr>'２･３体'!Print_Area</vt:lpstr>
      <vt:lpstr>'２･３体'!Print_Titles</vt:lpstr>
      <vt:lpstr>'１体'!配布日付</vt:lpstr>
      <vt:lpstr>'１体（閉館中はこちらでお願いします）'!配布日付</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森体　使用状況案内　5月～10月</dc:title>
  <dc:creator>和知　正敏</dc:creator>
  <cp:lastModifiedBy>千葉 奨之</cp:lastModifiedBy>
  <cp:lastPrinted>2023-10-09T09:10:55Z</cp:lastPrinted>
  <dcterms:created xsi:type="dcterms:W3CDTF">2005-02-20T03:47:39Z</dcterms:created>
  <dcterms:modified xsi:type="dcterms:W3CDTF">2023-10-16T05:04:26Z</dcterms:modified>
</cp:coreProperties>
</file>